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2" tabRatio="820" firstSheet="6" activeTab="12"/>
  </bookViews>
  <sheets>
    <sheet name="Cover" sheetId="1" r:id="rId1"/>
    <sheet name="INDICE" sheetId="2" r:id="rId2"/>
    <sheet name="01_Scheda_anagrafica" sheetId="3" r:id="rId3"/>
    <sheet name="02.01_Ricognizione_Dirette" sheetId="4" r:id="rId4"/>
    <sheet name="02.03_Grafico_Relazioni" sheetId="5" r:id="rId5"/>
    <sheet name="03.01_Finalità_Attività_Tusp " sheetId="6" r:id="rId6"/>
    <sheet name="03.02_Condizioni_Art20co.2_Tusp" sheetId="7" r:id="rId7"/>
    <sheet name="04_Mantenimento" sheetId="8" r:id="rId8"/>
    <sheet name="05.01_Azioni_Contenimento_Costi" sheetId="9" r:id="rId9"/>
    <sheet name="05.02_Azioni_Cessione" sheetId="10" r:id="rId10"/>
    <sheet name="05.03_Azioni_Liquidazione" sheetId="11" r:id="rId11"/>
    <sheet name="05.04_Azioni_Fusione" sheetId="12" r:id="rId12"/>
    <sheet name="05.05_Riepilogo" sheetId="13" r:id="rId13"/>
    <sheet name="06._Elenco_motivazioni" sheetId="14" r:id="rId14"/>
  </sheets>
  <definedNames>
    <definedName name="_xlnm._FilterDatabase" localSheetId="2">'01_Scheda_anagrafica'!$C$12:$D$12</definedName>
    <definedName name="_xlnm._FilterDatabase" localSheetId="13">#N/A</definedName>
    <definedName name="_xlnm._FilterDatabase" localSheetId="0">#N/A</definedName>
    <definedName name="_xlnm._FilterDatabase" localSheetId="1">#N/A</definedName>
    <definedName name="_xlnm.Print_Area" localSheetId="2">'01_Scheda_anagrafica'!$A$1:$H$31</definedName>
    <definedName name="_xlnm.Print_Area" localSheetId="3">'02.01_Ricognizione_Dirette'!$A$1:$K$27</definedName>
    <definedName name="_xlnm.Print_Area" localSheetId="4">'02.03_Grafico_Relazioni'!$A$1:$P$5</definedName>
    <definedName name="_xlnm.Print_Area" localSheetId="5">'03.01_Finalità_Attività_Tusp '!$A$1:$H$60</definedName>
    <definedName name="_xlnm.Print_Area" localSheetId="6">'03.02_Condizioni_Art20co.2_Tusp'!$A$1:$I$60</definedName>
    <definedName name="_xlnm.Print_Area" localSheetId="7">'04_Mantenimento'!$A$1:$H$24</definedName>
    <definedName name="_xlnm.Print_Area" localSheetId="8">'05.01_Azioni_Contenimento_Costi'!$A$1:$J$35</definedName>
    <definedName name="_xlnm.Print_Area" localSheetId="9">'05.02_Azioni_Cessione'!$A$1:$K$39</definedName>
    <definedName name="_xlnm.Print_Area" localSheetId="10">'05.03_Azioni_Liquidazione'!$A$1:$K$38</definedName>
    <definedName name="_xlnm.Print_Area" localSheetId="11">'05.04_Azioni_Fusione'!$A$1:$K$38</definedName>
    <definedName name="_xlnm.Print_Area" localSheetId="12">'05.05_Riepilogo'!$A$1:$G$17</definedName>
    <definedName name="_xlnm.Print_Area" localSheetId="13">'06._Elenco_motivazioni'!$A$1:$I$46</definedName>
    <definedName name="_xlnm.Print_Area" localSheetId="0">'Cover'!$A$1:$I$32</definedName>
    <definedName name="_xlnm.Print_Area" localSheetId="1">'INDICE'!$A$1:$I$46</definedName>
    <definedName name="_xlnm.Print_Area" localSheetId="2">'01_Scheda_anagrafica'!$A$1:$H$31</definedName>
    <definedName name="_xlnm.Print_Area" localSheetId="3">'02.01_Ricognizione_Dirette'!$A$1:$K$27</definedName>
    <definedName name="_xlnm.Print_Area" localSheetId="4">'02.03_Grafico_Relazioni'!$A$1:$Z$41</definedName>
    <definedName name="_xlnm.Print_Area" localSheetId="6">'03.02_Condizioni_Art20co.2_Tusp'!$A$1:$H$244</definedName>
    <definedName name="_xlnm.Print_Area" localSheetId="7">'04_Mantenimento'!$A$1:$H$24</definedName>
    <definedName name="_xlnm.Print_Area" localSheetId="8">'05.01_Azioni_Contenimento_Costi'!$A$1:$J$35</definedName>
    <definedName name="_xlnm.Print_Area" localSheetId="9">'05.02_Azioni_Cessione'!$A$1:$K$39</definedName>
    <definedName name="_xlnm.Print_Area" localSheetId="10">'05.03_Azioni_Liquidazione'!$A$1:$K$38</definedName>
    <definedName name="_xlnm.Print_Area" localSheetId="11">'05.04_Azioni_Fusione'!$A$1:$K$38</definedName>
    <definedName name="_xlnm.Print_Area" localSheetId="12">'05.05_Riepilogo'!$A$1:$G$17</definedName>
    <definedName name="_xlnm.Print_Area" localSheetId="13">'06._Elenco_motivazioni'!$A$1:$I$46</definedName>
    <definedName name="_xlnm.Print_Area" localSheetId="0">'Cover'!$A$1:$I$32</definedName>
    <definedName name="_xlnm.Print_Area" localSheetId="1">'INDICE'!$A$1:$I$46</definedName>
  </definedNames>
  <calcPr fullCalcOnLoad="1"/>
</workbook>
</file>

<file path=xl/sharedStrings.xml><?xml version="1.0" encoding="utf-8"?>
<sst xmlns="http://schemas.openxmlformats.org/spreadsheetml/2006/main" count="923" uniqueCount="334">
  <si>
    <t>INDICE</t>
  </si>
  <si>
    <t>01.</t>
  </si>
  <si>
    <t>SCHEDA ANAGRAFICA</t>
  </si>
  <si>
    <t>02.</t>
  </si>
  <si>
    <t>RICOGNIZIONE DELLE SOCIETÀ PARTECIPATE</t>
  </si>
  <si>
    <t>02.01.</t>
  </si>
  <si>
    <t>Ricognizione delle società a partecipazione diretta</t>
  </si>
  <si>
    <t>02.02.</t>
  </si>
  <si>
    <t>Ricognizione delle società a partecipazione indiretta</t>
  </si>
  <si>
    <t>02.03.</t>
  </si>
  <si>
    <t>Grafico delle relazioni tra partecipazioni</t>
  </si>
  <si>
    <t>03.</t>
  </si>
  <si>
    <t>REQUISITI TESTO UNICO DELLE SOCIETÀ A PARTECIPAZIONE PUBBLICA (T.U.S.P.)</t>
  </si>
  <si>
    <t>03.01.</t>
  </si>
  <si>
    <t>Finalità perseguite e attività ammesse (articoli 4 e 26)</t>
  </si>
  <si>
    <t>03.02.</t>
  </si>
  <si>
    <t>Condizioni art. 20 co. 2</t>
  </si>
  <si>
    <t>04.</t>
  </si>
  <si>
    <t>MANTENIMENTO SENZA INTERVENTI DI RAZIONALIZZAZIONE</t>
  </si>
  <si>
    <t>05.</t>
  </si>
  <si>
    <t>AZIONI DI RAZIONALIZZAZIONE</t>
  </si>
  <si>
    <t>05.01.</t>
  </si>
  <si>
    <t>Contenimento costi</t>
  </si>
  <si>
    <t>05.02.</t>
  </si>
  <si>
    <t>Cessione/Alienazione quote</t>
  </si>
  <si>
    <t>05.03.</t>
  </si>
  <si>
    <t>Liquidazione</t>
  </si>
  <si>
    <t>05.04.</t>
  </si>
  <si>
    <t>Fusione/Incorporazione</t>
  </si>
  <si>
    <t>05.05.</t>
  </si>
  <si>
    <t>Riepilogo</t>
  </si>
  <si>
    <t>06.</t>
  </si>
  <si>
    <t>ELENCO MOTIVAZIONI</t>
  </si>
  <si>
    <t>LINEE  GUIDA  PER  LE RICOGNIZIONI E I PIANI DI RAZIONALIZZAZIONE
DEGLI ORGANISMI PARTECIPATI DAGLI ENTI TERITORIALI 
(ART.  24 D.LGS. N. 175/2016)</t>
  </si>
  <si>
    <t>01. SCHEDA ANAGRAFICA</t>
  </si>
  <si>
    <t>Tipologia Ente:</t>
  </si>
  <si>
    <t>Comune</t>
  </si>
  <si>
    <t>Denominazione Ente:</t>
  </si>
  <si>
    <t>VENETO</t>
  </si>
  <si>
    <t>Impostare elenco enti</t>
  </si>
  <si>
    <t>Codice fiscale dell'Ente:</t>
  </si>
  <si>
    <t>Impostare elenco codici fiscali</t>
  </si>
  <si>
    <t xml:space="preserve">    L'ente ha già adottato il piano operativo di razionalizzazione ai sensi dell'art. 1 co. 612, l. n. 190/2014</t>
  </si>
  <si>
    <t>Dati del referente/responsabile per la compilazione del piano</t>
  </si>
  <si>
    <t>Nome:</t>
  </si>
  <si>
    <t>Cognome:</t>
  </si>
  <si>
    <t>Recapiti:</t>
  </si>
  <si>
    <t>Indirizzo:</t>
  </si>
  <si>
    <t>Telefono:</t>
  </si>
  <si>
    <t>Fax:</t>
  </si>
  <si>
    <t>Posta elettronica:</t>
  </si>
  <si>
    <t>Regione</t>
  </si>
  <si>
    <t>Codice fiscale</t>
  </si>
  <si>
    <t>Ente</t>
  </si>
  <si>
    <t>ABRUZZO</t>
  </si>
  <si>
    <t>BASILICATA</t>
  </si>
  <si>
    <t>CALABRIA</t>
  </si>
  <si>
    <t>02205340793</t>
  </si>
  <si>
    <t>CAMPANIA</t>
  </si>
  <si>
    <t>EMILIA-ROMAGNA</t>
  </si>
  <si>
    <t>FRIULI-VENEZIA GIULIA</t>
  </si>
  <si>
    <t>LAZIO</t>
  </si>
  <si>
    <t>LIGURIA</t>
  </si>
  <si>
    <t>00849050109</t>
  </si>
  <si>
    <t>LOMBARDIA</t>
  </si>
  <si>
    <t>MARCHE</t>
  </si>
  <si>
    <t>MOLISE</t>
  </si>
  <si>
    <t>00169440708</t>
  </si>
  <si>
    <t>PIEMONTE</t>
  </si>
  <si>
    <t>PROVINCIA AUTONOMA DI BOLZANO</t>
  </si>
  <si>
    <t>00390090215</t>
  </si>
  <si>
    <t>PROVINCIA AUTONOMA DI TRENTO</t>
  </si>
  <si>
    <t>00337460224</t>
  </si>
  <si>
    <t>PUGLIA</t>
  </si>
  <si>
    <t>SARDEGNA</t>
  </si>
  <si>
    <t>SICILIA</t>
  </si>
  <si>
    <t>TOSCANA</t>
  </si>
  <si>
    <t>01386030488</t>
  </si>
  <si>
    <t>TRENTINO ALTO-ADIGE</t>
  </si>
  <si>
    <t>UMBRIA</t>
  </si>
  <si>
    <t>VALLE D'AOSTA</t>
  </si>
  <si>
    <t>Regione/Provincia autonoma</t>
  </si>
  <si>
    <t>Provincia/Città metropolitana</t>
  </si>
  <si>
    <t>02. RICOGNIZIONE DELLE SOCIETÀ PARTECIPATE</t>
  </si>
  <si>
    <t>Se l'ente partecipa al capitale di una società sia direttamente sia indirettamente, compilare sia la scheda 02.01. sia la scheda 02.02.</t>
  </si>
  <si>
    <t>02.01. Ricognizione delle società a partecipazione diretta</t>
  </si>
  <si>
    <t>Progressivo</t>
  </si>
  <si>
    <t>Codice fiscale società</t>
  </si>
  <si>
    <t>Denominazione società</t>
  </si>
  <si>
    <t>Anno di costituzione</t>
  </si>
  <si>
    <t>% Quota di partecipazione</t>
  </si>
  <si>
    <t>Attività svolta</t>
  </si>
  <si>
    <t>Partecipazione di controllo</t>
  </si>
  <si>
    <t>Società in house</t>
  </si>
  <si>
    <t>Quotata (ai sensi del d.lgs. n. 175/2016)</t>
  </si>
  <si>
    <t>Holding pura</t>
  </si>
  <si>
    <t>A</t>
  </si>
  <si>
    <t>B</t>
  </si>
  <si>
    <t>C</t>
  </si>
  <si>
    <t>D</t>
  </si>
  <si>
    <t>E</t>
  </si>
  <si>
    <t>F</t>
  </si>
  <si>
    <t>G</t>
  </si>
  <si>
    <t>H</t>
  </si>
  <si>
    <t>I</t>
  </si>
  <si>
    <t>J</t>
  </si>
  <si>
    <t xml:space="preserve"> 03215740261</t>
  </si>
  <si>
    <t>ASCO HOLDING S.P.A.</t>
  </si>
  <si>
    <t>Distribuzione e fornitura del gas naturale e fornitura di energia elettrica; installazione, fornitura e gestione di reti di telecomunicazioni aperte al pubblico.</t>
  </si>
  <si>
    <t>NO</t>
  </si>
  <si>
    <t>Le società a partecipazione diretta (quotate e non quotate) sono sempre oggetto di ricognizione, anche se non controllate dall'ente.</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</si>
  <si>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</si>
  <si>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</si>
  <si>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</si>
  <si>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F: Inserire una descrizione sintetica della/e attività effettivamente svolta/e.</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</si>
  <si>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</si>
  <si>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</si>
  <si>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</si>
  <si>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</si>
  <si>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 società ha come oggetto sociale esclusivo la gestione delle partecipazioni societarie per conto dell'Amministrazione.</t>
  </si>
  <si>
    <t>SI</t>
  </si>
  <si>
    <t>02.03. Grafico delle relazioni tra partecipazioni</t>
  </si>
  <si>
    <t>03. REQUISITI TESTO UNICO DELLE SOCIETÀ A PARTECIPAZIONE PUBBLICA</t>
  </si>
  <si>
    <t>03.01. Finalità perseguite e attività ammesse (articoli 4 e 26)</t>
  </si>
  <si>
    <t>Compilare una scheda per ciascuna società</t>
  </si>
  <si>
    <t>Progressivo società partecipata:</t>
  </si>
  <si>
    <t>Dir_1</t>
  </si>
  <si>
    <t>(a)</t>
  </si>
  <si>
    <t>Denominazione società partecipata:</t>
  </si>
  <si>
    <t>(b)</t>
  </si>
  <si>
    <t>Tipo partecipazione:</t>
  </si>
  <si>
    <t>Diretta</t>
  </si>
  <si>
    <t>(c)</t>
  </si>
  <si>
    <t>Attività svolta:</t>
  </si>
  <si>
    <t>(d)</t>
  </si>
  <si>
    <t>indicare se la società:</t>
  </si>
  <si>
    <t>-</t>
  </si>
  <si>
    <t>Rientra nell'Allegato "A" del d.lgs. n. 175/2016 (art. 26, co. 2)</t>
  </si>
  <si>
    <t>Ha come oggetto esclusivo la gestione di fondi europei per conto dello Stato o delle Regioni, ovvero la realizzazione di progetti di ricerca finanziati dalle istituzioni dell'Unione Europea (art. 26, co. 2)</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</si>
  <si>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</si>
  <si>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</si>
  <si>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</si>
  <si>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t>Qualora non sia stata selezionata alcuna delle opzioni indicate ai punti precedenti, indicare se la società:</t>
  </si>
  <si>
    <t>È costituita in attuazione dell'art. 34 del regolamento CE n. 13/2013 - Gruppi d'Azione Locale (art. 4, co. 6)</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</si>
  <si>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</si>
  <si>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</si>
  <si>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per oggetto sociale prevalente la produzione di energia da fonti rinnovabili (art. 4, co. 7)</t>
  </si>
  <si>
    <t>Ha caratteristiche di spin off o di start up universitario, o analoghe a quelle degli enti di ricerca, ovvero gestisce aziende agricole con funzioni didattiche (art. 4, co. 8)</t>
  </si>
  <si>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</si>
  <si>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Produce beni e servizi strettamente necessari per il perseguimento delle finalità istituzionali dell'ente</t>
    </r>
    <r>
      <rPr>
        <sz val="9.5"/>
        <rFont val="Verdana"/>
        <family val="2"/>
      </rPr>
      <t xml:space="preserve"> (art. 4, co. 1)</t>
    </r>
  </si>
  <si>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</si>
  <si>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</si>
  <si>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</si>
  <si>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Produce beni o servizi strumentali all'ente o agli enti pubblici partecipanti o alla svolgimento delle loro funzioni(art. 4, co. 2, lett. d)</t>
  </si>
  <si>
    <t>Svolge servizi di committenza (art. 4, co. 2, lett. e)</t>
  </si>
  <si>
    <t>Valorizza il patrimonio immobiliare dell'amministrazione partecipante (art. 4, co. 3)</t>
  </si>
  <si>
    <t>Indicare le motivazioni della riconducibilità o meno ai vincoli di scopo di cui al co. 1 o ad una delle attività di cui ai commi 2 e 3, anche con riferimento alle società che svolgono le attività di cui ai commi 6, 7, 8:</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</si>
  <si>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</si>
  <si>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</si>
  <si>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</si>
  <si>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t xml:space="preserve">       ovvero in parte direttamente e in parte indirettamente.</t>
  </si>
  <si>
    <r>
      <t xml:space="preserve">(d): </t>
    </r>
    <r>
      <rPr>
        <i/>
        <sz val="8"/>
        <rFont val="Verdana"/>
        <family val="2"/>
      </rPr>
      <t>Inserire l'attività come indicata nelle schede di ricognizione (02.01; 02.02).</t>
    </r>
  </si>
  <si>
    <t>03.02. Condizioni art. 20, co. 2</t>
  </si>
  <si>
    <r>
      <t xml:space="preserve">Indicare i seguenti dati con riferimento all'esercizio </t>
    </r>
    <r>
      <rPr>
        <b/>
        <i/>
        <sz val="10"/>
        <color indexed="10"/>
        <rFont val="Calibri"/>
        <family val="2"/>
      </rPr>
      <t>2015</t>
    </r>
    <r>
      <rPr>
        <b/>
        <i/>
        <sz val="10"/>
        <rFont val="Calibri"/>
        <family val="2"/>
      </rPr>
      <t>:</t>
    </r>
  </si>
  <si>
    <t>Importi in euro</t>
  </si>
  <si>
    <t>Numero medio dipendenti (e)</t>
  </si>
  <si>
    <t>Costo del personale (f)</t>
  </si>
  <si>
    <t>Numero amministratori</t>
  </si>
  <si>
    <t>Compensi amministratori</t>
  </si>
  <si>
    <t>di cui nominati dall'Ente</t>
  </si>
  <si>
    <t>Compensi componenti organo di controllo</t>
  </si>
  <si>
    <t>Numero componenti organo di controllo</t>
  </si>
  <si>
    <t>RISULTATO D'ESERCIZIO (g)</t>
  </si>
  <si>
    <t>FATTURATO</t>
  </si>
  <si>
    <t>FATTURATO MEDIO</t>
  </si>
  <si>
    <t>Sussistenza delle condizioni di cui all'art. 20, co. 2:</t>
  </si>
  <si>
    <t>La partecipazione societaria non rientra in alcuna delle categorie di cui all'art. 4 (art. 20, co. 2, lett. a)</t>
  </si>
  <si>
    <t>Società priva di dipendenti o con numero di amministratori superiore a quello dei dipendenti (art. 20, co. 2, lett. b)</t>
  </si>
  <si>
    <t>Svolgimento di attività analoghe o similari a quelle svolte da altre società partecipate o da enti pubblici strumentali (art. 20, co. 2, lett. c)</t>
  </si>
  <si>
    <t>Indicare quali società/enti strumentali:</t>
  </si>
  <si>
    <t>Perdite in 4 dei 5 esercizi precedenti (per società che non gestiscono un servizio di interesse generale) (art. 20, co. 2, lett. e)</t>
  </si>
  <si>
    <t>Necessità di contenimento dei costi di funzionamento (art. 20, co. 2, lett. f)</t>
  </si>
  <si>
    <t>Necessità di aggregazione con altre società aventi ad oggetto le attività consentite all'art. 4 (art. 20, co. 2, lett. g)</t>
  </si>
  <si>
    <t>Indicare le motivazioni della sussistenza o meno delle condizioni di cui ai punti precedenti:</t>
  </si>
  <si>
    <t>Azioni da intraprendere:</t>
  </si>
  <si>
    <t xml:space="preserve">Fusione con Asco TLC S.p.a. (incorporazione di Asco TLC in Asco Holding), società controllata da Asco Holding S.p.a. (91%) e partecipata da Provincia di Treviso (8%) e CCIAA Treviso-Belluno (1%). Asco TLC svolge attività di installazione, fornitura e gestione di reti di telecomunicazioni aperte al pubblico; ha realizzato e gestisce una rete in fibra ottica su un territorio che comprende la provincia di Treviso, con estensioni nelle provincie di Belluno, Pordenone, Venezia e Vicenza; la rete in fibra ottica sviluppata da Asco TLC e i servizi di comunicazione ad essa connessi costituiscono un importante elemento di sviluppo economico e sociale del territorio di codesto Comune; Asco TLC ha 30 dipendenti; Asco TLC  ha chiuso l'esercizio 2014 con ricavi per euro 8.488.046 e un utile di euro 1.335.000, l’esercizio 2015 con ricavi per euro 8.881.358 e un utile di euro 1.671.000 e l’esercizio 2016 con ricavi per euro 8.834.181 e un utile di euro 1.597.000; la fusione rappresenta misura di razionalizzazione idonea a superare la situazione di cui all'art. 20, comma 2, let b)(assenza di dipendenti) e nel contempo comporterà una riduzione dei costi per effetto dell'estinzione di una società. </t>
  </si>
  <si>
    <r>
      <t xml:space="preserve">(d): </t>
    </r>
    <r>
      <rPr>
        <i/>
        <sz val="8"/>
        <rFont val="Verdana"/>
        <family val="2"/>
      </rPr>
      <t>Inserire l'attività svolta come indicata nelle schede di ricognizione (02.01; 02.02).</t>
    </r>
  </si>
  <si>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</si>
  <si>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</si>
  <si>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</si>
  <si>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04. MANTENIMENTO SENZA INTERVENTI DI RAZIONALIZZAZIONE</t>
  </si>
  <si>
    <t>Compilare un record per ciascuna partecipazione che si intende mantenere senza interventi di razionalizzazione</t>
  </si>
  <si>
    <t>Tipo di partecipazione</t>
  </si>
  <si>
    <t>Motivazioni della scelta</t>
  </si>
  <si>
    <t>Colonna A: Inserire uno dei progressivi indicati nelle schede di ricognizione (02.01; 02.02).</t>
  </si>
  <si>
    <t>Colonna B: Inserire la ragione sociale come indicata nelle schede di ricognizione (02.01; 02.02).</t>
  </si>
  <si>
    <t xml:space="preserve">Colonna C: Indicare il tipo di partecipazione distinguendo i casi in cui la società sia partecipata direttamente, indirettamente (tramite altra società/organismo),  </t>
  </si>
  <si>
    <t xml:space="preserve">                 oppure in parte direttamente e in parte indirettamente.</t>
  </si>
  <si>
    <t>Colonna D: Inserire l'attività svolta come indicata nelle schede di ricognizione (02.01; 02.02).</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</si>
  <si>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</si>
  <si>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</si>
  <si>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</si>
  <si>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</si>
  <si>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</si>
  <si>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</si>
  <si>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</si>
  <si>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</si>
  <si>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05. AZIONI DI RAZIONALIZZAZIONE</t>
  </si>
  <si>
    <t>05.01. Contenimento costi</t>
  </si>
  <si>
    <t xml:space="preserve">Compilare una scheda per ciascuna società per la quale si prevedono interventi di contenimento dei costi </t>
  </si>
  <si>
    <t>Quota di partecipazione detenuta:</t>
  </si>
  <si>
    <t xml:space="preserve">   (c)</t>
  </si>
  <si>
    <t>(e)</t>
  </si>
  <si>
    <t xml:space="preserve">Descrivere gli interventi di contenimento programmati: </t>
  </si>
  <si>
    <t>Indicare le motivazioni:</t>
  </si>
  <si>
    <t>Indicare le modalità di attuazione:</t>
  </si>
  <si>
    <t>Indicare i tempi stimati:</t>
  </si>
  <si>
    <t>Indicare una stima dei risparmi attesi:</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</si>
  <si>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</si>
  <si>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</si>
  <si>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</si>
  <si>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r>
      <t xml:space="preserve">(e): </t>
    </r>
    <r>
      <rPr>
        <i/>
        <sz val="8"/>
        <rFont val="Verdana"/>
        <family val="2"/>
      </rPr>
      <t>Inserire l'attività come indicata nelle schede di ricognizione (02.01; 02.02).</t>
    </r>
  </si>
  <si>
    <t>05.02. Cessione/Alienazione quote</t>
  </si>
  <si>
    <t xml:space="preserve">Compilare una scheda per ciascuna partecipazione che si intende cedere/alienare </t>
  </si>
  <si>
    <t>Quota di partecipazione da cedere/alienare:</t>
  </si>
  <si>
    <t>(f)</t>
  </si>
  <si>
    <t>Selezionare le motivazioni della scelta:</t>
  </si>
  <si>
    <t>(g)</t>
  </si>
  <si>
    <t>In caso di scelta dell'opzione "altro", specificare:</t>
  </si>
  <si>
    <t>Fornire ulteriori dettagli sulle motivazioni della scelta:</t>
  </si>
  <si>
    <t>Indicare le modalità di attuazione della cessione/alienazione:</t>
  </si>
  <si>
    <t>Indicare i tempi stimati per il perfezionamento della cessione/alienazione:</t>
  </si>
  <si>
    <r>
      <t xml:space="preserve">(d): </t>
    </r>
    <r>
      <rPr>
        <i/>
        <sz val="8"/>
        <rFont val="Verdana"/>
        <family val="2"/>
      </rPr>
      <t>Inserire la quota di partecipazione che si intende cedere/alienare.</t>
    </r>
  </si>
  <si>
    <r>
      <t xml:space="preserve">(e): </t>
    </r>
    <r>
      <rPr>
        <i/>
        <sz val="8"/>
        <rFont val="Verdana"/>
        <family val="2"/>
      </rPr>
      <t>Indicare il tipo di partecipazione distinguendo i casi in cui la società sia partecipata direttamente, indirettamente (tramite altra società/organismo),</t>
    </r>
  </si>
  <si>
    <r>
      <t xml:space="preserve">(f): </t>
    </r>
    <r>
      <rPr>
        <i/>
        <sz val="8"/>
        <rFont val="Verdana"/>
        <family val="2"/>
      </rPr>
      <t>Inserire l'attività svolta come indicata nelle schede di ricognizione (02.01; 02.02).</t>
    </r>
  </si>
  <si>
    <r>
      <t xml:space="preserve">(g): </t>
    </r>
    <r>
      <rPr>
        <i/>
        <sz val="8"/>
        <rFont val="Verdana"/>
        <family val="2"/>
      </rPr>
      <t>Vedi scheda 06. "Appendice_motivazioni".</t>
    </r>
  </si>
  <si>
    <t>ELENCO OPZIONI MOTIVAZIONI</t>
  </si>
  <si>
    <t>Internalizzazione delle attività svolte dalla società</t>
  </si>
  <si>
    <t>Scelta di gestione del servizio in forma alternativa</t>
  </si>
  <si>
    <t>Intervenuta modifica nella gestione/amministrazione della società, non condivisa dall’Ente</t>
  </si>
  <si>
    <t>Società inattiva o non più operativa</t>
  </si>
  <si>
    <t>Società non indispensabile per il perseguimento delle finalità dell'Ente</t>
  </si>
  <si>
    <t>Società composta da soli amministratori o con numero dipendenti inferiore al numero amministratori</t>
  </si>
  <si>
    <t>Società con fatturato medio inferiore ad 1 milione di euro nel triennio precedente</t>
  </si>
  <si>
    <t>Perdite reiterate</t>
  </si>
  <si>
    <t>Carenza persistente di liquidità</t>
  </si>
  <si>
    <t>Società con oggetto analogo o similare ad altri organismi partecipati dall'Ente</t>
  </si>
  <si>
    <t>Altro (specificare)</t>
  </si>
  <si>
    <t>05.03. Liquidazione</t>
  </si>
  <si>
    <t xml:space="preserve">Compilare una scheda per ciascuna partecipazione che si intende mettere in liquidazione </t>
  </si>
  <si>
    <t>Indicare le modalità di attuazione della liquidazione:</t>
  </si>
  <si>
    <t>Indicare i tempi stimati per la conclusione della procedura:</t>
  </si>
  <si>
    <r>
      <t xml:space="preserve">(f): </t>
    </r>
    <r>
      <rPr>
        <i/>
        <sz val="8"/>
        <rFont val="Verdana"/>
        <family val="2"/>
      </rPr>
      <t>Vedi scheda 06. "Appendice_motivazioni".</t>
    </r>
  </si>
  <si>
    <t>05.04. Fusione/Incorporazione</t>
  </si>
  <si>
    <t xml:space="preserve">Compilare una scheda per ciascuna partecipazione che si intende fondere/incorporare </t>
  </si>
  <si>
    <t>Riduzione/contenimento dei costi di funzionamento (compresi quelli degli amministratori e organi di revisione interna) o dei costi di produzione di beni e servizi</t>
  </si>
  <si>
    <t>Indicare le modalità di attuazione dell'operazione straordinaria:</t>
  </si>
  <si>
    <t>Indicare i tempi stimati per il perfezionamento dell'operazione:</t>
  </si>
  <si>
    <t>Un anno dall'approvazione del presente atto di ricognizione.</t>
  </si>
  <si>
    <t>La fusione comporterà un risparmio dei costi generali per effetto della riduzione delle società da due a una, tra cui i costi per il venir meno del consiglio di amministrazione, del collegio sindacale, della società di revisione di Asco TLC, il cui costo complessivo nel 2016 è stato di euro 55.395,96. La stima dettagliata dei risparmi attesi sarà contenuta nel progetto di fusione.</t>
  </si>
  <si>
    <t>Svolgimento di attività complementari o analoghe a quelle coinvolte nel progetto di fusione/incorporazione</t>
  </si>
  <si>
    <t>Aggregazione di società di servizi pubblici locali a rilevanza economica</t>
  </si>
  <si>
    <t xml:space="preserve">Compensazione di eventuali squilibri finanziari e/o economici preesistenti alla fusione/incorporazione </t>
  </si>
  <si>
    <t>Realizzazione di economie di scala e di altre sinergie per l'integrazione di fasi consecutive della produzione di beni e servizi e/o migliore utilizzo degli impianti, delle attrezzature e del know how in uso</t>
  </si>
  <si>
    <t>05.05. Riepilogo</t>
  </si>
  <si>
    <t>Azione di razionalizzazione</t>
  </si>
  <si>
    <t>Tempi di realizzazione degli interventi</t>
  </si>
  <si>
    <t>Risparmi attesi (importo)</t>
  </si>
  <si>
    <t>Contenimento dei costi</t>
  </si>
  <si>
    <t>Un anno dall'approvazione del presente atto ricognitivo</t>
  </si>
  <si>
    <t>Elenco progressivi partecipate dirette</t>
  </si>
  <si>
    <t>Elenco progressivi partecipate indirette</t>
  </si>
  <si>
    <t>06. ELENCO MOTIVAZIONI SCHEDE 05.02, 05.03 E 05.04</t>
  </si>
  <si>
    <t>Scheda 05.02:</t>
  </si>
  <si>
    <t>Nella "cella" relativa alla selezione delle motivazioni della scelta, dal menù a tendina</t>
  </si>
  <si>
    <t>è possibile scegliere tra le seguenti opzioni:</t>
  </si>
  <si>
    <t>Società con fatturato medio inferiore a 500 mila  euro nel triennio precedente</t>
  </si>
  <si>
    <t>Scheda 05.03:</t>
  </si>
  <si>
    <t>Società con fatturato medio inferiore a 500 mila euro euro nel triennio precedente</t>
  </si>
  <si>
    <t>Scheda 05.04:</t>
  </si>
  <si>
    <t>Riduzione/contenimento dei costi di funzionamento (compresi quelli degli amministratori e organi</t>
  </si>
  <si>
    <t>di revisione interna) o dei costi di produzione di beni e servizi</t>
  </si>
  <si>
    <t>Realizzazione di economie di scala e di altre sinergie per l'integrazione di fasi consecutive della produzione</t>
  </si>
  <si>
    <t>di beni e servizi e/o migliore utilizzo degli impianti, delle attrezzature e del know how in uso</t>
  </si>
  <si>
    <t>Dir_2</t>
  </si>
  <si>
    <r>
      <t xml:space="preserve">REVISIONE STRAORDINARIA DELLE PARTECIPAZIONI EX ART. 24, D.LGS. 19 AGOSTO 2016 N.175 COME MODIFICATO DAL D.LGS. 16 GIUGNO 2017, N. 100 - RICOGNIZIONE DELLE PARTECIPAZION POSSEDUTE
</t>
    </r>
  </si>
  <si>
    <t>SINDACO</t>
  </si>
  <si>
    <t>Dir_3</t>
  </si>
  <si>
    <t>Traspoto pubblico locale - codice ateco 49.39.09</t>
  </si>
  <si>
    <t>FOSSALTA DI PIAVE</t>
  </si>
  <si>
    <t>MASSIMO</t>
  </si>
  <si>
    <t>SENSINI</t>
  </si>
  <si>
    <t>P.za IV Novembre n. 5</t>
  </si>
  <si>
    <t>0421679644</t>
  </si>
  <si>
    <t>0421679697</t>
  </si>
  <si>
    <t>protocollo@pec.comunefossaltadipiave.it</t>
  </si>
  <si>
    <t>COMUNE DI FOSSALTA DI PIAVE</t>
  </si>
  <si>
    <t>O0703420273</t>
  </si>
  <si>
    <t>84002020273</t>
  </si>
  <si>
    <t>ATVO SPA</t>
  </si>
  <si>
    <t>03341820276</t>
  </si>
  <si>
    <t>Veneziana Energia Risorse Idriche Territorio Ambiente Servizi - V.E.R.I.T.A.S. S.p.A.</t>
  </si>
  <si>
    <t>La società ha per oggetto lo svolgimento di tutte le attività riconducibili ai servizi pubblici locali in materia di servizi idrici, ambientali, energetici, funerari, urbani e territoriali ed inoltre in materia di servizi industriali al territorio, di servizi di pulizie in genere nonchè in materia di servizi energetici (energia elettrica, gas, teleriscaldamento, cogenerazione, etc.).</t>
  </si>
  <si>
    <t>Trattasi di società a capitale interamente pubblico detenuto da enti locali (emittenete strumenti finanziari quotati su mercati regolamentati alla data del 14/11/2014), multiutility,  che gestisce in house providing servizi pubblici locali ed in particolare il servizio idrico integrato e il ciclo integrato dei rifiuti per la gran maggioranza dei Comuni Soci della Provincia di Venezia, negli Ambiti Territoriali Ottimali di competenza cui sono preposti i relativi Consigli di Bacino; inoltre gestisce altri servizi pubblici per singoli Comuni, quali, ad esempio, il servizio di gestione dei servizi cimiteriali, della manutenzione del verde pubblico.</t>
  </si>
  <si>
    <r>
      <t>La società non ricade in alcuna delle ipotesi di cui all'art. 20, comma 2, del D.Lgs. 175/2016. Ciò si evince dal numero di dipendenti e di amministratori, dal fatturato medio del triennio precedente, dai risultati di esercizio dei cinque esercizi precedenti e dal fatto che la società svolge attività rientranti fra quelle ammesse dall'art. 4 del Testo Unico (art. 4, comma 2, lett. a): produzione di un servizio di interesse generale. Inoltre la società è qualificata come società quotata in forza della definizione di cui all'art. 2, comma 1, lett. p), avendo emesso alla data del 31/12/2015 strumenti finanziari, diversi dalle azioni, quotati in mercati regolamentati (nello specifico la società a novembre 2014 ha collocato un prestito obbligazionario sul mercato regolamentato irlandese (Irish Stock Exchange - Ise), segmento Main Securities Market, e sottoscritto da investitori qualificati. Pertanto il Comune può mantenere in ogni caso la partecipazione nella società, per espressa previsione dell'art. 26, comma 3, del T.U.S.P. secondo cui "</t>
    </r>
    <r>
      <rPr>
        <i/>
        <sz val="9"/>
        <rFont val="Verdana"/>
        <family val="2"/>
      </rPr>
      <t>Le pubbliche amministrazioni possono comunque mantenere le partecipazioni in società quotate detenute al 31 dicembre 2015</t>
    </r>
    <r>
      <rPr>
        <sz val="9"/>
        <rFont val="Verdana"/>
        <family val="2"/>
      </rPr>
      <t xml:space="preserve">". </t>
    </r>
  </si>
  <si>
    <t>Mantenimento della partecipazione.</t>
  </si>
  <si>
    <t>ATVO S.P.A.</t>
  </si>
  <si>
    <t>Trasporto pubblico di persone su gomma</t>
  </si>
  <si>
    <t>x</t>
  </si>
  <si>
    <t xml:space="preserve">                                                                                         </t>
  </si>
  <si>
    <t>ATVO S.P.A</t>
  </si>
  <si>
    <t>TRASPORTO  DI PERSONE SU GOMMA</t>
  </si>
  <si>
    <t>Si ritiene necessario il mantenimento della partecipazione in quanto trattasi di società a capitale interamente pubblico detenuto da enti locali (emittente strumenti finanziari quotati su mercati regolamentati alla data del 14/11/2014), multiutility,  che gestisce in house providing servizi pubblici locali ed in particolare il servizio idrico integrato e il ciclo integrato dei rifiuti per la gran maggioranza dei Comuni Soci della Provincia di Venezia, negli Ambiti Territoriali Ottimali di competenza cui sono preposti i relativi Consigli di Bacino; inoltre gestisce altri servizi pubblici per singoli Comuni, quali, ad esempio, il servizio di gestione dei servizi cimiteriali, della manutenzione del verde pubblico, dei servizi igienici. La società non ricade in alcuna della ipotesi di cui all'art. 20, comma 2, del D.Lgs. 175/2016 e produce beni e servizi strettamente necessari per il perseguimento delle finalità istituzionali dell'ente, ai sensi dell'art. 4 del T.U.S.P. In particolare svolge attività rientranti tra quelle ammesse dall'art. 4 del Testo Unico (art. 4, comma 2, lett. a): produzione di un servizio di interesse generale. La società è qualificata come società quotata in forza della definizione di cui all'art. 2, comma 1, lett. p), avendo emesso alla data del 31/12/2015 strumenti finanziari, diversi dalle azioni, quotati in mercati regolamentati (nello specifico la società a novembre 2014 ha collocato un prestito obbligazionario sul mercato regolamentato irlandese (Irish Stock Exchange - Ise), segmento Main Securities Market, e sottoscritto da investitori qualificati. Il Comune può mantenere in ogni caso la partecipazione nella società, per espressa previsione dell'art. 26, comma 3, del T.U.S.P. secondo cui "Le pubbliche amministrazioni possono comunque mantenere le partecipazioni in società quotate detenute al 31 dicembre 2015".</t>
  </si>
  <si>
    <t>Si ritiene necessario il mantenimento della partecipazione in quanto trattasi di società che gestisce servizi pubblici locali per la gran maggioranza dei Comuni Soci della Provincia di VeneziaLa società non ricade in alcuna della ipotesi di cui all'art. 20, comma 2, del D.Lgs. 175/2016 e produce beni e servizi strettamente necessari per il perseguimento delle finalità istituzionali dell'ente, ai sensi dell'art. 4 del T.U.S.P. In particolare svolge attività rientranti tra quelle ammesse dall'art. 4 del Testo Unico (art. 4, comma 2, lett. a): produzione di un servizio di interesse generale.</t>
  </si>
  <si>
    <t>00203920277</t>
  </si>
  <si>
    <t>AZIENDA SERVIZI INTEGRATI SPA - ASI Spa</t>
  </si>
  <si>
    <t xml:space="preserve">SERVIZIO DEL CICLO INTEGRATO DELL ACQUA -CAPTAZIONE, POTABILIZZAZIONE, ADDUZIONE, DISTRIBUZIONE DI ACQUA PER QUALSIASI USO - DEPURAZIONE DI ACQUA REFLUE- PROGETTAZIONE, COSTRUZIONE, MANUTENZIONE E GESTIONE DI OPERE DI ACQUEDOTTO, FOGNATURA E DEPURAZIONE DI ACQUE REFLUE.                                                            codice ATECO 1: 36.00.00                                                                            </t>
  </si>
  <si>
    <t>AZIENDA SERVIZI INTEGRATI SPA</t>
  </si>
  <si>
    <t>servizio del ciclo integrato dell'acqua, captazione, potabilizzazione, adduzione, distribuzione di acqua per qualsiasi uso; depurazione di acqua reflue; progettazione, costruzione, manutenzione e gestione di opere di acquedotto, fognatura e depurazione di acque reflue.</t>
  </si>
  <si>
    <r>
      <t>La società non ricade nelle ipotesi di cui all'art. 20, comma 2, del D.Lgs. 175/2016 per il numero di dipendenti e di amministratori, per il fatturato medio del triennio precedente, i risultati di esercizio dei cinque esercizi precedenti e per il fatto che la società svolge attività rientranti fra quelle ammesse dall'art. 4 del Testo Unico (art. 4, comma 2, lett. a): produzione di un servizio di interesse generale. Inoltre la società è qualificata come società quotata in forza della definizione di cui all'art. 2, comma 1, lett. p), avendo emesso alla data del 31/12/2015 strumenti finanziari, diversi dalle azioni, quotati in mercati regolamentati (nello specifico la società a luglio 2014 ha emesso dei Bond, denominati Hydrobond, collocati tramite una società veicolo di scopo sul mercato regolamentato ExtraMotPro e sottoscritti da investitori qualificati istituzionali. Pertanto il Comune può mantenere in ogni caso la partecipazione nella società, per espressa previsione dell'art. 26, comma 3, del T.U.S.P. secondo cui "Le pubbliche amministrazioni possono comunque mantenere le partecipazioni in società quotate detenute al 31 dicembre 2015".                                                        1. Con riferimento all'</t>
    </r>
    <r>
      <rPr>
        <u val="single"/>
        <sz val="9"/>
        <rFont val="Verdana"/>
        <family val="2"/>
      </rPr>
      <t>attività di produzione di beni e servizi strettamente necessarie per il perseguimento delle finalità istituzionali dell’ente</t>
    </r>
    <r>
      <rPr>
        <sz val="9"/>
        <rFont val="Verdana"/>
        <family val="2"/>
      </rPr>
      <t xml:space="preserve"> (art. 4, comma 1), le motivazioni sono le seguenti:                                                                              (a) l’art. 13 del D.lgs. 18.8.2000 n. 267 (Testo unico enti locali), attribuisce al Comune ‘</t>
    </r>
    <r>
      <rPr>
        <i/>
        <sz val="9"/>
        <rFont val="Verdana"/>
        <family val="2"/>
      </rPr>
      <t>tutte le funzioni amministrative che riguardano la popolazione ed il territorio comunale, precipuamente nei settori organici dei servizi alla persona e alla comunità, dell'assetto ed utilizzazione del territorio e dello sviluppo economico</t>
    </r>
    <r>
      <rPr>
        <sz val="9"/>
        <rFont val="Verdana"/>
        <family val="2"/>
      </rPr>
      <t>’. L’art. 112 del medesimo testo stabilisce che gli enti locali ‘</t>
    </r>
    <r>
      <rPr>
        <i/>
        <sz val="9"/>
        <rFont val="Verdana"/>
        <family val="2"/>
      </rPr>
      <t>provvedono alla gestione dei servizi pubblici che abbiano per oggetto produzione di beni ed attività rivolte a realizzare fini sociali e a promuovere lo sviluppo economico e civile delle comunità locali</t>
    </r>
    <r>
      <rPr>
        <sz val="9"/>
        <rFont val="Verdana"/>
        <family val="2"/>
      </rPr>
      <t>’;
(b) le attività svolte da AZIENDA SERVIZI INTEGRATI S.P.A, rientrano nella nozione di ‘</t>
    </r>
    <r>
      <rPr>
        <i/>
        <sz val="9"/>
        <rFont val="Verdana"/>
        <family val="2"/>
      </rPr>
      <t>servizi di interesse generale</t>
    </r>
    <r>
      <rPr>
        <sz val="9"/>
        <rFont val="Verdana"/>
        <family val="2"/>
      </rPr>
      <t xml:space="preserve">’ e sono funzionali ai servizi alla persona e alla comunità e allo sviluppo economico della comunità, che costituiscono finalità istituzionali precipue del Comune, anche ai sensi delle norme del Testo unico enti locali richiamate nella let. a);
(c) le attività svolte riguardano prevalentemente il territorio di riferimento di codesto Comune e degli altri Comuni soci;
(d) codesto Comune non sarebbe in grado di svolgere singolarmente le attività svolte da ASI Spa; lo svolgimento di tali attività attraverso ASI Spa è coerente con il principio dell’aggregazione previsto dalla normativa sulle società a partecipazione pubblica (il principio è richiamato espressamente dall’art. 20, comma 2, let. g) D.LGS. 175/2016);                                                                                     </t>
    </r>
  </si>
  <si>
    <r>
      <t xml:space="preserve">2. Con riferimento alla </t>
    </r>
    <r>
      <rPr>
        <u val="single"/>
        <sz val="10"/>
        <rFont val="Verdana"/>
        <family val="2"/>
      </rPr>
      <t xml:space="preserve">produzione di servizi di interesse generale (art. 4, comma 2, let. a) </t>
    </r>
    <r>
      <rPr>
        <sz val="10"/>
        <rFont val="Verdana"/>
        <family val="2"/>
      </rPr>
      <t>le attività svolte da ASI Spa rientrano nella nozione di servizi di interesse generale accolta dal legislatore nazionale (nel solco di quella stabilita dalla normativa dell'Unione Europea).</t>
    </r>
  </si>
  <si>
    <t>Dir_4</t>
  </si>
  <si>
    <r>
      <t>Fatturato medio non superiore a 500.000 euro nel triennio precedente (art. 20, co. 2, lett. d e art. 26, co. 12</t>
    </r>
    <r>
      <rPr>
        <i/>
        <sz val="8"/>
        <rFont val="Verdana"/>
        <family val="2"/>
      </rPr>
      <t>-quinquies</t>
    </r>
    <r>
      <rPr>
        <sz val="8"/>
        <rFont val="Verdana"/>
        <family val="2"/>
      </rPr>
      <t>)</t>
    </r>
  </si>
  <si>
    <t>Fusione con Veritas Spa entro il 2017</t>
  </si>
  <si>
    <t>Alisea S.p.a.</t>
  </si>
  <si>
    <t>03216770275</t>
  </si>
  <si>
    <r>
      <t>La società ha per oggetto lo svolgimento di tutte le attività riconducibili ai servizi pubblici locali in materia di servizi raccolta, trasporto e smaltimento rifiuti ambientali.  -</t>
    </r>
    <r>
      <rPr>
        <b/>
        <sz val="8"/>
        <rFont val="Verdana"/>
        <family val="2"/>
      </rPr>
      <t xml:space="preserve"> partecipazione cessata a maggio 2017 in quanto incorporata in VERITAS S.P.A.</t>
    </r>
  </si>
  <si>
    <t xml:space="preserve"> = Non oggetto di ricognizione straordinaria</t>
  </si>
  <si>
    <t>TRASPORTO PUBBLICO DI PERSONE SU GOMMA - la partecipazione alm 23/06/2016 era 0,88% modificata dal 28/12/2016 per entrata nuovo socio</t>
  </si>
  <si>
    <t>Dir_ 4</t>
  </si>
  <si>
    <r>
      <t xml:space="preserve">1. Con riferimento all'attività di produzione di beni e servizi strettamente necessarie per il perseguimento delle finalità istituzionali dell’ente (art. 4, comma 1), le motivazioni sono le seguenti: 
(a) l’articolo 3 del D.lgs 18.8.2000 n. 267 (TUEL), attribuisce al comune la finalità precipua di rappresentare la propria comunità e di curarne gli interessi e promuoverne lo sviluppo. L’art. 13 del Tuell, attribuisce al Comune "tutte le funzioni amministrative che riguardano la popolazione ed il territorio comunale, precipuamente nei settori organici dei servizi alla persona e alla comunità, dell'assetto ed utilizzazione del territorio e dello sviluppo economico". L’art. 112 del Tuell stabilisce che gli enti locali ‘provvedono alla gestione dei servizi pubblici che abbiano per oggetto produzione di beni ed attività rivolte a realizzare fini sociali e a promuovere lo sviluppo economico e civile delle comunità locali;
(b) Asco Holding, tramite la controllata AP Reti Gas, è concessionaria per la gestione del servizio di distribuzione del gas in questo Comune (e negli altri 91 Comuni soci di Asco Holding), attività di servizio pubblico locale necessaria per il soddisfacimento di bisogni essenziali dei cittadini-utenti e, più in generale, per lo sviluppo economico e civile del Comune;
(c) Asco Holding, tramite la controllata Asco TLC, ha realizzato e gestisce una rete di telecomunicazioni a larga banda su fibra ottica, in grado di offrire l’accesso a piattaforme informatiche di ultima generazione, in questo Comune. La realizzazione e gestione di reti di telecomunicazione a banda larga – che rappresentano infrastrutture strategiche a livello nazionale – è un importante elemento di sviluppo economico e civile della comunità comunale;
(d) in generale, le attività svolte da Asco Holding, rientrano nella nozione di ‘servizi di interesse generale’, e sono funzionali ai servizi alla persona e alla comunità e allo sviluppo economico della comunità, che costituiscono finalità istituzionali precipue del Comune, anche ai sensi delle norme del Tuell richiamate nella let. a);
(e) le attività svolte riguardano prevalentemente il territorio di riferimento di questo Comune e degli altri Comuni soci (il 90,93% delle azioni sono detenute da 91 Comuni, compreso lo scrivente, delle Provincie di Treviso, Venezia, Pordenone e Belluno);
(f) questo Comune non sarebbe assolutamente in grado di svolgere singolarmente e in altre forme (gestione diretta, azienda speciale, ecc.) le attività e i servizi forniti dalla Asco Holding; lo svolgimento di tali attività e servizi attraverso Asco Holding è quindi necessario ed è inoltre coerente con il principio dell’aggregazione, previsto dalla normativa sulle società a partecipazione pubblica (il principio è richiamato espressamente dall’art. 20, comma 2, let. g) D.LGS. 175/2016);
(g) Asco Holding genera costantemente utili di considerevole ammontare, che per il Comune sono fondamentali per svolgere le proprie funzioni istituzionali. Inoltre l’andamento costantemente positivo della società non rende necessario destinare risorse finanziarie del Comune per sostenerne l’attività.                                                                                                   </t>
    </r>
    <r>
      <rPr>
        <sz val="9"/>
        <color indexed="10"/>
        <rFont val="Verdana"/>
        <family val="2"/>
      </rPr>
      <t xml:space="preserve"> </t>
    </r>
    <r>
      <rPr>
        <sz val="9"/>
        <rFont val="Verdana"/>
        <family val="2"/>
      </rPr>
      <t xml:space="preserve">
</t>
    </r>
  </si>
  <si>
    <r>
      <t xml:space="preserve">2. Con riferimento alla </t>
    </r>
    <r>
      <rPr>
        <u val="single"/>
        <sz val="10"/>
        <rFont val="Verdana"/>
        <family val="2"/>
      </rPr>
      <t xml:space="preserve">produzione di servizi di interesse generale, ivi inclusa la realizzazione e la gestione delle reti e degli impianti funzionali ai servizi medesimi (art. 4, comma 2, let. a) </t>
    </r>
    <r>
      <rPr>
        <sz val="10"/>
        <rFont val="Verdana"/>
        <family val="2"/>
      </rPr>
      <t>le attività svolte da Asco Holding rientrano nella nozione di servizi di interesse generale accolta dal legislatore nazionale (nel solco di quella stabilita dalla normativa dell'Unione Europea), che comprendono le attività nei settori del gas, dell'energia elettrica e delle telecomunicazioni. Inoltre la società, tramite la controllata AP Reti Gas, è concessionaria per la gestione del servizio di distribuzione del gas in questo Comune (e negli altri 91 Comuni soci di Asco Holding); e, tramite la controllata Asco TLC, ha realizzato e gestisce una rete di telecomunicazioni a larga banda su fibra ottica, in grado di offrire l’accesso a piattaforme informatiche di ultima generazione, in questo Comune.</t>
    </r>
  </si>
  <si>
    <t>La fusione di Asco Holding S.p.a. con Asco TLC s.p.a., società con un capitale sociale di euro 3.912.177 controllata da Asco Holding S.p.a. (91%) e partecipata da Provincia di Treviso (8%) e CCIAA Treviso-Belluno (1%), rappresenta misura di razionalizzazione idonea a superare la situazione di cui all'art. 20, comma 2, let b)(assenza di dipendenti) e nel contempo ad attuare una riduzione dei costi per effetto dell'estinzione di una società. Asco TLC svolge importanti servizi nel territorio della provincia di Treviso; si occupa di attività di installazione, fornitura e gestione di reti di telecomunicazioni aperte al pubblico; ha realizzato e gestisce una rete in fibra ottica su un territorio che comprende la provincia di Treviso, con estensioni nelle provincie di Belluno, Pordenone, Venezia e Vicenza; la rete in fibra ottica sviluppata da Asco TLC e i servizi di comunicazione ad essa connessi costituiscono un importante elemento di sviluppo economico e sociale del territorio di questo Comune e costituisce un servizio di interesse generale perfettamente compatibile ; Asco TLC ha 30 dipendenti; Asco TLC  ha chiuso l'esercizio 2014 con un utile di euro 1.335.000, l’esercizio 2015 con un utile di euro 1.671.000 e l’esercizio 2016 con un utile di euro 1.597.000. Asco TLC ha un consiglio di amministrazione di 5 componenti, un collegio sindacale di 3 componenti; la revisione legale dei conti è affidata ad una società di revisione.</t>
  </si>
  <si>
    <t xml:space="preserve">Fusione di Asco Holding S.p.a. con Asco TLC S.p.a., mediante incorporazione di Asco TLC S.p.a. in Asco Holding S.p.a., ai sensi dell'art. 2501 e ss. codice civile. questo Comune comunicherà al Consiglio di Amministrazione di Asco Holding S.p.a. la decisione di realizzare la fusione, chiedendo al Consiglio di Amministrazione di Asco Holding S.p.a.: (a) di predisporre il progetto di fusione ex art. 2501-ter codice civile e gli altri atti e documenti necessari per deliberare la fusione; (b) di convocare l'assemblea straordinaria dei soci per deliberare la fusione; (c) di chiedere al Consigio di Amministrazione di Asco TLC S.p.a., quale socio controllante, di compiere gli atti di cui alle lettere (a) e (b) di competenza di Asco TLC S.p.a.; (d) di esprimere nell'assemblea straordinaria dei soci di Asco TLC voto favorevole alla fusione.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</si>
</sst>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 #,##0.00_-;_-[$€]\ * \-??_-;_-@_-"/>
    <numFmt numFmtId="165" formatCode="_-* #,##0.00_-;\-* #,##0.00_-;_-* \-??_-;_-@_-"/>
    <numFmt numFmtId="166" formatCode="_-* #,##0_-;\-* #,##0_-;_-* \-_-;_-@_-"/>
    <numFmt numFmtId="167" formatCode="&quot;Dir_&quot;###"/>
    <numFmt numFmtId="168" formatCode="0.00########################"/>
    <numFmt numFmtId="169" formatCode="&quot;Ind_&quot;###"/>
    <numFmt numFmtId="170" formatCode="#,##0.00_ ;[Red]\-#,##0.00\ "/>
    <numFmt numFmtId="171" formatCode="&quot;Sì&quot;;&quot;Sì&quot;;&quot;No&quot;"/>
    <numFmt numFmtId="172" formatCode="&quot;Vero&quot;;&quot;Vero&quot;;&quot;Falso&quot;"/>
    <numFmt numFmtId="173" formatCode="&quot;Attivo&quot;;&quot;Attivo&quot;;&quot;Inattivo&quot;"/>
    <numFmt numFmtId="174" formatCode="[$€-2]\ #.##000_);[Red]\([$€-2]\ #.##000\)"/>
    <numFmt numFmtId="175" formatCode="00000"/>
    <numFmt numFmtId="176" formatCode="0.000"/>
    <numFmt numFmtId="177" formatCode="0.0"/>
    <numFmt numFmtId="178" formatCode="_-[$€]\ * #,##0.00_-;\-[$€]\ * #,##0.00_-;_-[$€]\ * &quot;-&quot;??_-;_-@_-"/>
    <numFmt numFmtId="179" formatCode="_-* #,##0_-;\-* #,##0_-;_-* &quot;-&quot;??_-;_-@_-"/>
    <numFmt numFmtId="180" formatCode="0.000000%"/>
    <numFmt numFmtId="181" formatCode="0.00000%"/>
    <numFmt numFmtId="182" formatCode="_-* #,##0.00_-;\-* #,##0.00_-;_-* &quot;-&quot;_-;_-@_-"/>
  </numFmts>
  <fonts count="107">
    <font>
      <sz val="11"/>
      <color indexed="8"/>
      <name val="Calibri"/>
      <family val="2"/>
    </font>
    <font>
      <sz val="10"/>
      <name val="Arial"/>
      <family val="0"/>
    </font>
    <font>
      <u val="single"/>
      <sz val="10"/>
      <color indexed="12"/>
      <name val="Arial"/>
      <family val="2"/>
    </font>
    <font>
      <sz val="10"/>
      <color indexed="8"/>
      <name val="Arial"/>
      <family val="2"/>
    </font>
    <font>
      <sz val="12"/>
      <color indexed="8"/>
      <name val="Calibri"/>
      <family val="2"/>
    </font>
    <font>
      <b/>
      <i/>
      <sz val="10"/>
      <color indexed="10"/>
      <name val="Arial"/>
      <family val="2"/>
    </font>
    <font>
      <b/>
      <sz val="10"/>
      <name val="Arial"/>
      <family val="2"/>
    </font>
    <font>
      <b/>
      <i/>
      <sz val="10"/>
      <name val="Verdana"/>
      <family val="2"/>
    </font>
    <font>
      <b/>
      <sz val="14"/>
      <name val="Verdana"/>
      <family val="2"/>
    </font>
    <font>
      <b/>
      <sz val="14"/>
      <color indexed="10"/>
      <name val="Verdana"/>
      <family val="2"/>
    </font>
    <font>
      <b/>
      <i/>
      <sz val="10"/>
      <name val="Arial"/>
      <family val="2"/>
    </font>
    <font>
      <sz val="9"/>
      <name val="Verdana"/>
      <family val="2"/>
    </font>
    <font>
      <b/>
      <sz val="9"/>
      <name val="Verdana"/>
      <family val="2"/>
    </font>
    <font>
      <b/>
      <sz val="10"/>
      <name val="Verdana"/>
      <family val="2"/>
    </font>
    <font>
      <b/>
      <sz val="9"/>
      <name val="Arial"/>
      <family val="2"/>
    </font>
    <font>
      <sz val="10"/>
      <name val="Verdana"/>
      <family val="2"/>
    </font>
    <font>
      <b/>
      <i/>
      <sz val="10"/>
      <color indexed="10"/>
      <name val="Verdana"/>
      <family val="2"/>
    </font>
    <font>
      <b/>
      <u val="single"/>
      <sz val="10"/>
      <name val="Verdana"/>
      <family val="2"/>
    </font>
    <font>
      <sz val="10"/>
      <color indexed="8"/>
      <name val="Verdana"/>
      <family val="2"/>
    </font>
    <font>
      <b/>
      <u val="single"/>
      <sz val="10"/>
      <name val="Arial"/>
      <family val="2"/>
    </font>
    <font>
      <b/>
      <strike/>
      <sz val="10"/>
      <name val="Verdana"/>
      <family val="2"/>
    </font>
    <font>
      <b/>
      <sz val="10"/>
      <color indexed="10"/>
      <name val="Verdana"/>
      <family val="2"/>
    </font>
    <font>
      <b/>
      <sz val="10"/>
      <color indexed="10"/>
      <name val="Arial"/>
      <family val="2"/>
    </font>
    <font>
      <sz val="11"/>
      <color indexed="8"/>
      <name val="Verdana"/>
      <family val="2"/>
    </font>
    <font>
      <sz val="9"/>
      <color indexed="8"/>
      <name val="Verdana"/>
      <family val="2"/>
    </font>
    <font>
      <i/>
      <sz val="10"/>
      <color indexed="10"/>
      <name val="Verdana"/>
      <family val="2"/>
    </font>
    <font>
      <sz val="11"/>
      <color indexed="10"/>
      <name val="Verdana"/>
      <family val="2"/>
    </font>
    <font>
      <sz val="11"/>
      <color indexed="10"/>
      <name val="Calibri"/>
      <family val="2"/>
    </font>
    <font>
      <sz val="8"/>
      <color indexed="10"/>
      <name val="Verdana"/>
      <family val="2"/>
    </font>
    <font>
      <b/>
      <i/>
      <sz val="9"/>
      <name val="Verdana"/>
      <family val="2"/>
    </font>
    <font>
      <b/>
      <sz val="8"/>
      <name val="Verdana"/>
      <family val="2"/>
    </font>
    <font>
      <sz val="8"/>
      <name val="Verdana"/>
      <family val="2"/>
    </font>
    <font>
      <sz val="8"/>
      <color indexed="8"/>
      <name val="Verdana"/>
      <family val="2"/>
    </font>
    <font>
      <b/>
      <sz val="9"/>
      <color indexed="10"/>
      <name val="Verdana"/>
      <family val="2"/>
    </font>
    <font>
      <b/>
      <sz val="8"/>
      <color indexed="10"/>
      <name val="Verdana"/>
      <family val="2"/>
    </font>
    <font>
      <b/>
      <sz val="10"/>
      <color indexed="8"/>
      <name val="Verdana"/>
      <family val="2"/>
    </font>
    <font>
      <i/>
      <sz val="10"/>
      <color indexed="10"/>
      <name val="Calibri"/>
      <family val="2"/>
    </font>
    <font>
      <b/>
      <i/>
      <sz val="10"/>
      <color indexed="10"/>
      <name val="Calibri"/>
      <family val="2"/>
    </font>
    <font>
      <sz val="10"/>
      <color indexed="10"/>
      <name val="Verdana"/>
      <family val="2"/>
    </font>
    <font>
      <b/>
      <i/>
      <sz val="10"/>
      <name val="Calibri"/>
      <family val="2"/>
    </font>
    <font>
      <i/>
      <sz val="10"/>
      <name val="Verdana"/>
      <family val="2"/>
    </font>
    <font>
      <sz val="9.5"/>
      <name val="Verdana"/>
      <family val="2"/>
    </font>
    <font>
      <i/>
      <sz val="9.5"/>
      <name val="Verdana"/>
      <family val="2"/>
    </font>
    <font>
      <strike/>
      <sz val="10"/>
      <name val="Verdana"/>
      <family val="2"/>
    </font>
    <font>
      <b/>
      <i/>
      <sz val="8"/>
      <name val="Verdana"/>
      <family val="2"/>
    </font>
    <font>
      <i/>
      <sz val="8"/>
      <name val="Verdana"/>
      <family val="2"/>
    </font>
    <font>
      <i/>
      <sz val="8"/>
      <color indexed="8"/>
      <name val="Verdana"/>
      <family val="2"/>
    </font>
    <font>
      <b/>
      <strike/>
      <sz val="8"/>
      <name val="Verdana"/>
      <family val="2"/>
    </font>
    <font>
      <sz val="10"/>
      <color indexed="8"/>
      <name val="Webdings"/>
      <family val="1"/>
    </font>
    <font>
      <b/>
      <u val="single"/>
      <sz val="10"/>
      <color indexed="10"/>
      <name val="Verdana"/>
      <family val="2"/>
    </font>
    <font>
      <b/>
      <i/>
      <sz val="20"/>
      <name val="Verdana"/>
      <family val="2"/>
    </font>
    <font>
      <i/>
      <sz val="9"/>
      <name val="Verdana"/>
      <family val="2"/>
    </font>
    <font>
      <strike/>
      <sz val="9"/>
      <name val="Verdana"/>
      <family val="2"/>
    </font>
    <font>
      <sz val="11"/>
      <name val="Verdana"/>
      <family val="2"/>
    </font>
    <font>
      <sz val="9"/>
      <color indexed="10"/>
      <name val="Verdana"/>
      <family val="2"/>
    </font>
    <font>
      <u val="single"/>
      <sz val="10"/>
      <name val="Verdana"/>
      <family val="2"/>
    </font>
    <font>
      <u val="single"/>
      <sz val="9"/>
      <name val="Verdana"/>
      <family val="2"/>
    </font>
    <font>
      <sz val="8"/>
      <color indexed="8"/>
      <name val="Calibri"/>
      <family val="2"/>
    </font>
    <font>
      <b/>
      <i/>
      <sz val="8"/>
      <name val="Calibri"/>
      <family val="2"/>
    </font>
    <font>
      <i/>
      <sz val="8"/>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4"/>
      <color indexed="8"/>
      <name val="Calibri"/>
      <family val="2"/>
    </font>
    <font>
      <sz val="9"/>
      <color indexed="8"/>
      <name val="Calibri"/>
      <family val="2"/>
    </font>
    <font>
      <b/>
      <sz val="14"/>
      <color indexed="9"/>
      <name val="Calibri"/>
      <family val="0"/>
    </font>
    <font>
      <b/>
      <sz val="18"/>
      <color indexed="9"/>
      <name val="Calibri"/>
      <family val="0"/>
    </font>
    <font>
      <b/>
      <sz val="16"/>
      <color indexed="9"/>
      <name val="Calibri"/>
      <family val="0"/>
    </font>
    <font>
      <b/>
      <sz val="12"/>
      <color indexed="9"/>
      <name val="Calibri"/>
      <family val="0"/>
    </font>
    <font>
      <b/>
      <sz val="10"/>
      <color indexed="9"/>
      <name val="Calibri"/>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4"/>
      <color theme="1"/>
      <name val="Calibri"/>
      <family val="2"/>
    </font>
    <font>
      <sz val="9"/>
      <color theme="1"/>
      <name val="Calibri"/>
      <family val="2"/>
    </font>
    <font>
      <sz val="8"/>
      <color theme="1"/>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patternFill patternType="solid">
        <fgColor theme="0"/>
        <bgColor indexed="64"/>
      </patternFill>
    </fill>
    <fill>
      <gradientFill degree="90">
        <stop position="0">
          <color theme="0"/>
        </stop>
        <stop position="1">
          <color theme="0"/>
        </stop>
      </gradientFill>
    </fill>
    <fill>
      <patternFill patternType="solid">
        <fgColor rgb="FFFFCC66"/>
        <bgColor indexed="64"/>
      </patternFill>
    </fill>
    <fill>
      <patternFill patternType="solid">
        <fgColor indexed="27"/>
        <bgColor indexed="64"/>
      </patternFill>
    </fill>
    <fill>
      <patternFill patternType="solid">
        <fgColor indexed="41"/>
        <bgColor indexed="64"/>
      </patternFill>
    </fill>
    <fill>
      <patternFill patternType="solid">
        <fgColor rgb="FFFFE38B"/>
        <bgColor indexed="64"/>
      </patternFill>
    </fill>
    <fill>
      <patternFill patternType="solid">
        <fgColor rgb="FFFFE69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style="thin"/>
      <right style="thin"/>
      <top/>
      <bottom style="thin"/>
    </border>
    <border>
      <left/>
      <right/>
      <top/>
      <bottom style="thick"/>
    </border>
    <border>
      <left/>
      <right/>
      <top/>
      <bottom style="medium"/>
    </border>
    <border>
      <left style="thin"/>
      <right/>
      <top/>
      <bottom style="thick"/>
    </border>
    <border>
      <left/>
      <right style="thick"/>
      <top/>
      <bottom/>
    </border>
    <border>
      <left/>
      <right style="thick"/>
      <top/>
      <bottom style="thick"/>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6" fillId="20" borderId="1" applyNumberFormat="0" applyAlignment="0" applyProtection="0"/>
    <xf numFmtId="0" fontId="87" fillId="0" borderId="2" applyNumberFormat="0" applyFill="0" applyAlignment="0" applyProtection="0"/>
    <xf numFmtId="0" fontId="88" fillId="21" borderId="3" applyNumberFormat="0" applyAlignment="0" applyProtection="0"/>
    <xf numFmtId="0" fontId="89" fillId="0" borderId="0" applyNumberFormat="0" applyFill="0" applyBorder="0" applyAlignment="0" applyProtection="0"/>
    <xf numFmtId="0" fontId="2" fillId="0" borderId="0" applyNumberFormat="0" applyFill="0" applyBorder="0" applyProtection="0">
      <alignment/>
    </xf>
    <xf numFmtId="0" fontId="2" fillId="0" borderId="0" applyNumberFormat="0" applyFill="0" applyBorder="0" applyAlignment="0" applyProtection="0"/>
    <xf numFmtId="0" fontId="90" fillId="0" borderId="0" applyNumberFormat="0" applyFill="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164" fontId="0" fillId="0" borderId="0" applyFill="0" applyBorder="0" applyProtection="0">
      <alignment/>
    </xf>
    <xf numFmtId="164" fontId="0" fillId="0" borderId="0" applyFill="0" applyBorder="0" applyProtection="0">
      <alignment/>
    </xf>
    <xf numFmtId="178" fontId="1" fillId="0" borderId="0" applyFont="0" applyFill="0" applyBorder="0" applyAlignment="0" applyProtection="0"/>
    <xf numFmtId="178" fontId="1" fillId="0" borderId="0" applyFont="0" applyFill="0" applyBorder="0" applyAlignment="0" applyProtection="0"/>
    <xf numFmtId="0" fontId="1" fillId="0" borderId="0">
      <alignment/>
      <protection/>
    </xf>
    <xf numFmtId="0" fontId="91" fillId="28" borderId="1" applyNumberFormat="0" applyAlignment="0" applyProtection="0"/>
    <xf numFmtId="43" fontId="1" fillId="0" borderId="0" applyFill="0" applyBorder="0" applyAlignment="0" applyProtection="0"/>
    <xf numFmtId="41" fontId="1" fillId="0" borderId="0" applyFill="0" applyBorder="0" applyAlignment="0" applyProtection="0"/>
    <xf numFmtId="166" fontId="0" fillId="0" borderId="0" applyFill="0" applyBorder="0" applyProtection="0">
      <alignment/>
    </xf>
    <xf numFmtId="41" fontId="1" fillId="0" borderId="0" applyFont="0" applyFill="0" applyBorder="0" applyAlignment="0" applyProtection="0"/>
    <xf numFmtId="166" fontId="0" fillId="0" borderId="0" applyFill="0" applyBorder="0" applyProtection="0">
      <alignment/>
    </xf>
    <xf numFmtId="41" fontId="1" fillId="0" borderId="0" applyFont="0" applyFill="0" applyBorder="0" applyAlignment="0" applyProtection="0"/>
    <xf numFmtId="165" fontId="0" fillId="0" borderId="0" applyFill="0" applyBorder="0" applyProtection="0">
      <alignment/>
    </xf>
    <xf numFmtId="165" fontId="0" fillId="0" borderId="0" applyFill="0" applyBorder="0" applyProtection="0">
      <alignment/>
    </xf>
    <xf numFmtId="43" fontId="1" fillId="0" borderId="0" applyFont="0" applyFill="0" applyBorder="0" applyAlignment="0" applyProtection="0"/>
    <xf numFmtId="43" fontId="1" fillId="0" borderId="0" applyFont="0" applyFill="0" applyBorder="0" applyAlignment="0" applyProtection="0"/>
    <xf numFmtId="165" fontId="0" fillId="0" borderId="0" applyFill="0" applyBorder="0" applyProtection="0">
      <alignment/>
    </xf>
    <xf numFmtId="43" fontId="1" fillId="0" borderId="0" applyFont="0" applyFill="0" applyBorder="0" applyAlignment="0" applyProtection="0"/>
    <xf numFmtId="43" fontId="1" fillId="0" borderId="0" applyFont="0" applyFill="0" applyBorder="0" applyAlignment="0" applyProtection="0"/>
    <xf numFmtId="0" fontId="92" fillId="29" borderId="0" applyNumberFormat="0" applyBorder="0" applyAlignment="0" applyProtection="0"/>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93" fillId="0" borderId="0">
      <alignment/>
      <protection/>
    </xf>
    <xf numFmtId="0" fontId="84" fillId="0" borderId="0">
      <alignment/>
      <protection/>
    </xf>
    <xf numFmtId="0" fontId="3" fillId="0" borderId="0">
      <alignment/>
      <protection/>
    </xf>
    <xf numFmtId="0" fontId="0" fillId="30" borderId="4" applyNumberFormat="0" applyFont="0" applyAlignment="0" applyProtection="0"/>
    <xf numFmtId="0" fontId="94" fillId="20" borderId="5" applyNumberFormat="0" applyAlignment="0" applyProtection="0"/>
    <xf numFmtId="9" fontId="1" fillId="0" borderId="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31" borderId="0" applyNumberFormat="0" applyBorder="0" applyAlignment="0" applyProtection="0"/>
    <xf numFmtId="0" fontId="103"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335">
    <xf numFmtId="0" fontId="0" fillId="0" borderId="0" xfId="0" applyAlignment="1">
      <alignment/>
    </xf>
    <xf numFmtId="0" fontId="0" fillId="33" borderId="0" xfId="0" applyFont="1" applyFill="1" applyAlignment="1" applyProtection="1">
      <alignment/>
      <protection/>
    </xf>
    <xf numFmtId="0" fontId="0" fillId="0" borderId="0" xfId="0" applyFont="1" applyAlignment="1" applyProtection="1">
      <alignment/>
      <protection/>
    </xf>
    <xf numFmtId="49" fontId="0" fillId="0" borderId="0" xfId="0" applyNumberFormat="1" applyFont="1" applyAlignment="1" applyProtection="1">
      <alignment/>
      <protection/>
    </xf>
    <xf numFmtId="0" fontId="5" fillId="0" borderId="0" xfId="0" applyFont="1" applyFill="1" applyBorder="1" applyAlignment="1" applyProtection="1">
      <alignment vertical="center"/>
      <protection/>
    </xf>
    <xf numFmtId="49" fontId="6" fillId="0" borderId="0" xfId="0" applyNumberFormat="1"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7"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0" xfId="79" applyFont="1" applyFill="1" applyBorder="1" applyAlignment="1" applyProtection="1">
      <alignment horizontal="left"/>
      <protection/>
    </xf>
    <xf numFmtId="0" fontId="7" fillId="0" borderId="0" xfId="0" applyNumberFormat="1" applyFont="1" applyFill="1" applyBorder="1" applyAlignment="1" applyProtection="1">
      <alignment vertical="center"/>
      <protection/>
    </xf>
    <xf numFmtId="49" fontId="1" fillId="0" borderId="0" xfId="0" applyNumberFormat="1" applyFont="1" applyFill="1" applyBorder="1" applyAlignment="1" applyProtection="1">
      <alignment/>
      <protection/>
    </xf>
    <xf numFmtId="0" fontId="7" fillId="0" borderId="0" xfId="0" applyFont="1" applyFill="1" applyBorder="1" applyAlignment="1" applyProtection="1">
      <alignment horizontal="right" vertical="center"/>
      <protection/>
    </xf>
    <xf numFmtId="1" fontId="7" fillId="0" borderId="0" xfId="0" applyNumberFormat="1" applyFont="1" applyFill="1" applyBorder="1" applyAlignment="1" applyProtection="1">
      <alignment horizontal="left" vertical="center"/>
      <protection/>
    </xf>
    <xf numFmtId="0" fontId="7" fillId="0" borderId="0" xfId="0" applyFont="1" applyFill="1" applyBorder="1" applyAlignment="1" applyProtection="1">
      <alignment horizontal="right"/>
      <protection/>
    </xf>
    <xf numFmtId="49" fontId="10"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49" fontId="11" fillId="0" borderId="0" xfId="0" applyNumberFormat="1" applyFont="1" applyFill="1" applyBorder="1" applyAlignment="1" applyProtection="1">
      <alignment vertical="center"/>
      <protection locked="0"/>
    </xf>
    <xf numFmtId="49" fontId="13"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horizontal="left" vertical="center"/>
      <protection locked="0"/>
    </xf>
    <xf numFmtId="49" fontId="12" fillId="0" borderId="0" xfId="0" applyNumberFormat="1" applyFont="1" applyFill="1" applyBorder="1" applyAlignment="1" applyProtection="1">
      <alignment horizontal="left"/>
      <protection/>
    </xf>
    <xf numFmtId="49" fontId="14"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vertical="center"/>
      <protection/>
    </xf>
    <xf numFmtId="0" fontId="1" fillId="33" borderId="0" xfId="0" applyFont="1" applyFill="1" applyBorder="1" applyAlignment="1" applyProtection="1">
      <alignment/>
      <protection/>
    </xf>
    <xf numFmtId="0" fontId="0" fillId="0" borderId="0" xfId="0" applyFill="1" applyBorder="1" applyAlignment="1" applyProtection="1">
      <alignment horizontal="left"/>
      <protection/>
    </xf>
    <xf numFmtId="0" fontId="15" fillId="0" borderId="0" xfId="0" applyFont="1" applyFill="1" applyAlignment="1" applyProtection="1">
      <alignment/>
      <protection/>
    </xf>
    <xf numFmtId="49" fontId="15" fillId="0" borderId="0" xfId="0" applyNumberFormat="1" applyFont="1" applyFill="1" applyAlignment="1" applyProtection="1">
      <alignment/>
      <protection/>
    </xf>
    <xf numFmtId="0" fontId="16" fillId="0" borderId="0" xfId="0" applyFont="1" applyFill="1" applyBorder="1" applyAlignment="1" applyProtection="1">
      <alignment vertical="center"/>
      <protection/>
    </xf>
    <xf numFmtId="49" fontId="13" fillId="0" borderId="0" xfId="0" applyNumberFormat="1"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5" fillId="0" borderId="0" xfId="0" applyFont="1" applyFill="1" applyBorder="1" applyAlignment="1" applyProtection="1">
      <alignment horizontal="left"/>
      <protection/>
    </xf>
    <xf numFmtId="0" fontId="15" fillId="0" borderId="0" xfId="0" applyFont="1" applyFill="1" applyBorder="1" applyAlignment="1" applyProtection="1">
      <alignment horizontal="center" vertical="center"/>
      <protection/>
    </xf>
    <xf numFmtId="0" fontId="15" fillId="0" borderId="0" xfId="79" applyFont="1" applyFill="1" applyBorder="1" applyAlignment="1" applyProtection="1">
      <alignment horizontal="left"/>
      <protection/>
    </xf>
    <xf numFmtId="49" fontId="15"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15" fillId="0" borderId="0" xfId="0" applyFont="1" applyFill="1" applyBorder="1" applyAlignment="1" applyProtection="1">
      <alignment/>
      <protection/>
    </xf>
    <xf numFmtId="0" fontId="13" fillId="0" borderId="0" xfId="0" applyFont="1" applyFill="1" applyAlignment="1" applyProtection="1">
      <alignment/>
      <protection/>
    </xf>
    <xf numFmtId="49" fontId="17" fillId="0" borderId="0" xfId="0" applyNumberFormat="1" applyFont="1" applyFill="1" applyBorder="1" applyAlignment="1" applyProtection="1">
      <alignment/>
      <protection/>
    </xf>
    <xf numFmtId="0" fontId="13" fillId="0" borderId="0" xfId="0" applyFont="1" applyFill="1" applyBorder="1" applyAlignment="1" applyProtection="1">
      <alignment/>
      <protection/>
    </xf>
    <xf numFmtId="0" fontId="13" fillId="0" borderId="0" xfId="79" applyFont="1" applyFill="1" applyBorder="1" applyAlignment="1" applyProtection="1">
      <alignment horizontal="left"/>
      <protection/>
    </xf>
    <xf numFmtId="0" fontId="13" fillId="0" borderId="0" xfId="0" applyFont="1" applyAlignment="1" applyProtection="1">
      <alignment/>
      <protection/>
    </xf>
    <xf numFmtId="0" fontId="13" fillId="0" borderId="0" xfId="0" applyFont="1" applyFill="1" applyBorder="1" applyAlignment="1" applyProtection="1">
      <alignment horizontal="left"/>
      <protection/>
    </xf>
    <xf numFmtId="0" fontId="18" fillId="0" borderId="0" xfId="0" applyFont="1" applyFill="1" applyAlignment="1">
      <alignment horizontal="justify" vertical="center" wrapText="1"/>
    </xf>
    <xf numFmtId="49" fontId="15" fillId="0" borderId="0" xfId="0" applyNumberFormat="1" applyFont="1" applyFill="1" applyBorder="1" applyAlignment="1" applyProtection="1">
      <alignment horizontal="left" vertical="center"/>
      <protection locked="0"/>
    </xf>
    <xf numFmtId="49" fontId="13" fillId="0" borderId="0" xfId="0" applyNumberFormat="1" applyFont="1" applyFill="1" applyBorder="1" applyAlignment="1" applyProtection="1">
      <alignment horizontal="left"/>
      <protection/>
    </xf>
    <xf numFmtId="49" fontId="15" fillId="0" borderId="0" xfId="0" applyNumberFormat="1" applyFont="1" applyFill="1" applyBorder="1" applyAlignment="1" applyProtection="1">
      <alignment vertical="center"/>
      <protection locked="0"/>
    </xf>
    <xf numFmtId="49" fontId="15" fillId="0" borderId="0" xfId="0" applyNumberFormat="1" applyFont="1" applyFill="1" applyBorder="1" applyAlignment="1" applyProtection="1">
      <alignment vertical="center"/>
      <protection/>
    </xf>
    <xf numFmtId="49" fontId="13" fillId="0" borderId="0" xfId="0" applyNumberFormat="1" applyFont="1" applyFill="1" applyBorder="1" applyAlignment="1" applyProtection="1">
      <alignment vertical="center"/>
      <protection/>
    </xf>
    <xf numFmtId="0" fontId="18" fillId="0" borderId="0" xfId="0" applyFont="1" applyFill="1" applyBorder="1" applyAlignment="1" applyProtection="1">
      <alignment horizontal="left"/>
      <protection/>
    </xf>
    <xf numFmtId="0" fontId="13" fillId="0" borderId="0" xfId="0" applyFont="1" applyFill="1" applyBorder="1" applyAlignment="1" applyProtection="1">
      <alignment horizontal="right"/>
      <protection/>
    </xf>
    <xf numFmtId="0" fontId="15" fillId="33" borderId="0" xfId="0" applyFont="1" applyFill="1" applyAlignment="1" applyProtection="1">
      <alignment/>
      <protection/>
    </xf>
    <xf numFmtId="0" fontId="0" fillId="0" borderId="0" xfId="0" applyFont="1" applyAlignment="1" applyProtection="1">
      <alignment wrapText="1"/>
      <protection/>
    </xf>
    <xf numFmtId="0" fontId="5" fillId="33" borderId="10" xfId="0" applyFont="1" applyFill="1" applyBorder="1" applyAlignment="1" applyProtection="1">
      <alignment vertical="center"/>
      <protection/>
    </xf>
    <xf numFmtId="49" fontId="6" fillId="33" borderId="11" xfId="0" applyNumberFormat="1"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left" vertical="center" wrapText="1"/>
      <protection/>
    </xf>
    <xf numFmtId="0" fontId="6" fillId="33" borderId="14" xfId="0" applyFont="1" applyFill="1" applyBorder="1" applyAlignment="1" applyProtection="1">
      <alignment horizontal="center" vertical="center"/>
      <protection/>
    </xf>
    <xf numFmtId="0" fontId="1" fillId="0" borderId="0" xfId="79" applyFont="1" applyFill="1" applyBorder="1" applyAlignment="1" applyProtection="1">
      <alignment horizontal="left" vertical="center" wrapText="1"/>
      <protection/>
    </xf>
    <xf numFmtId="49" fontId="10" fillId="33" borderId="11" xfId="0" applyNumberFormat="1" applyFont="1" applyFill="1" applyBorder="1" applyAlignment="1" applyProtection="1">
      <alignment vertical="center"/>
      <protection/>
    </xf>
    <xf numFmtId="0" fontId="1" fillId="33" borderId="14" xfId="0" applyFont="1" applyFill="1" applyBorder="1" applyAlignment="1" applyProtection="1">
      <alignment vertical="center"/>
      <protection/>
    </xf>
    <xf numFmtId="49" fontId="10" fillId="33" borderId="0" xfId="0" applyNumberFormat="1" applyFont="1" applyFill="1" applyBorder="1" applyAlignment="1" applyProtection="1">
      <alignment vertical="center"/>
      <protection/>
    </xf>
    <xf numFmtId="0" fontId="1" fillId="33" borderId="0" xfId="0" applyFont="1" applyFill="1" applyBorder="1" applyAlignment="1" applyProtection="1">
      <alignment vertical="center"/>
      <protection/>
    </xf>
    <xf numFmtId="49" fontId="12" fillId="33" borderId="0" xfId="0" applyNumberFormat="1" applyFont="1" applyFill="1" applyBorder="1" applyAlignment="1" applyProtection="1">
      <alignment horizontal="right" vertical="center" wrapText="1"/>
      <protection/>
    </xf>
    <xf numFmtId="0" fontId="6" fillId="34" borderId="15" xfId="0" applyNumberFormat="1" applyFont="1" applyFill="1" applyBorder="1" applyAlignment="1" applyProtection="1">
      <alignment horizontal="center" vertical="center" wrapText="1"/>
      <protection locked="0"/>
    </xf>
    <xf numFmtId="49" fontId="13" fillId="33" borderId="0"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1" fillId="0" borderId="0" xfId="0" applyFont="1" applyFill="1" applyBorder="1" applyAlignment="1" applyProtection="1">
      <alignment vertical="center"/>
      <protection/>
    </xf>
    <xf numFmtId="49" fontId="10" fillId="33" borderId="0" xfId="0" applyNumberFormat="1" applyFont="1" applyFill="1" applyBorder="1" applyAlignment="1" applyProtection="1">
      <alignment horizontal="right" vertical="center"/>
      <protection/>
    </xf>
    <xf numFmtId="49" fontId="21" fillId="33" borderId="0" xfId="0" applyNumberFormat="1" applyFont="1" applyFill="1" applyBorder="1" applyAlignment="1" applyProtection="1">
      <alignment horizontal="left" vertical="center"/>
      <protection/>
    </xf>
    <xf numFmtId="49" fontId="13" fillId="33" borderId="0" xfId="0" applyNumberFormat="1" applyFont="1" applyFill="1" applyBorder="1" applyAlignment="1" applyProtection="1">
      <alignment vertical="center"/>
      <protection/>
    </xf>
    <xf numFmtId="49" fontId="12" fillId="33" borderId="0" xfId="0" applyNumberFormat="1" applyFont="1" applyFill="1" applyBorder="1" applyAlignment="1" applyProtection="1">
      <alignment vertical="center"/>
      <protection/>
    </xf>
    <xf numFmtId="49" fontId="1" fillId="33" borderId="0" xfId="0" applyNumberFormat="1" applyFont="1" applyFill="1" applyBorder="1" applyAlignment="1" applyProtection="1">
      <alignment vertical="center"/>
      <protection/>
    </xf>
    <xf numFmtId="0" fontId="1" fillId="0" borderId="0" xfId="0" applyFont="1" applyAlignment="1" applyProtection="1">
      <alignment vertical="center"/>
      <protection/>
    </xf>
    <xf numFmtId="49" fontId="12" fillId="33" borderId="0" xfId="0" applyNumberFormat="1" applyFont="1" applyFill="1" applyBorder="1" applyAlignment="1" applyProtection="1">
      <alignment horizontal="left" vertical="center"/>
      <protection/>
    </xf>
    <xf numFmtId="0" fontId="6" fillId="33" borderId="16" xfId="0" applyFont="1" applyFill="1" applyBorder="1" applyAlignment="1" applyProtection="1">
      <alignment horizontal="right" vertical="center"/>
      <protection/>
    </xf>
    <xf numFmtId="0" fontId="1" fillId="33" borderId="0" xfId="0" applyFont="1" applyFill="1" applyAlignment="1" applyProtection="1">
      <alignment vertical="center"/>
      <protection/>
    </xf>
    <xf numFmtId="0" fontId="1" fillId="33" borderId="0" xfId="0" applyFont="1" applyFill="1" applyAlignment="1" applyProtection="1">
      <alignment vertical="center" wrapText="1"/>
      <protection/>
    </xf>
    <xf numFmtId="49" fontId="1" fillId="33" borderId="0" xfId="0" applyNumberFormat="1" applyFont="1" applyFill="1" applyAlignment="1" applyProtection="1">
      <alignment vertical="center"/>
      <protection/>
    </xf>
    <xf numFmtId="0" fontId="18" fillId="0" borderId="15" xfId="0" applyFont="1" applyBorder="1" applyAlignment="1">
      <alignment horizontal="justify" vertical="center" wrapText="1"/>
    </xf>
    <xf numFmtId="0" fontId="18" fillId="0" borderId="15" xfId="0" applyFont="1" applyBorder="1" applyAlignment="1">
      <alignment vertical="center" wrapText="1"/>
    </xf>
    <xf numFmtId="0" fontId="18" fillId="0" borderId="15" xfId="0" applyFont="1" applyBorder="1" applyAlignment="1">
      <alignment horizontal="right" vertical="center" wrapText="1"/>
    </xf>
    <xf numFmtId="0" fontId="18" fillId="0" borderId="15" xfId="0" applyFont="1" applyBorder="1" applyAlignment="1">
      <alignment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vertical="center"/>
    </xf>
    <xf numFmtId="0" fontId="17" fillId="0" borderId="0" xfId="0" applyFont="1" applyAlignment="1">
      <alignment vertical="center"/>
    </xf>
    <xf numFmtId="0" fontId="0" fillId="0" borderId="0" xfId="0"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6" fillId="0" borderId="0" xfId="0" applyFont="1" applyAlignment="1">
      <alignment/>
    </xf>
    <xf numFmtId="0" fontId="15" fillId="0" borderId="0" xfId="0" applyFont="1" applyAlignment="1">
      <alignment vertical="center"/>
    </xf>
    <xf numFmtId="0" fontId="28" fillId="0" borderId="0" xfId="0" applyFont="1" applyAlignment="1">
      <alignment vertical="center"/>
    </xf>
    <xf numFmtId="0" fontId="29" fillId="0" borderId="0" xfId="0" applyFont="1" applyBorder="1" applyAlignment="1">
      <alignment horizontal="right" vertical="center"/>
    </xf>
    <xf numFmtId="0" fontId="30" fillId="35" borderId="17" xfId="0" applyFont="1" applyFill="1" applyBorder="1" applyAlignment="1">
      <alignment horizontal="center" vertical="center" wrapText="1"/>
    </xf>
    <xf numFmtId="0" fontId="30" fillId="35" borderId="18" xfId="0" applyFont="1" applyFill="1" applyBorder="1" applyAlignment="1">
      <alignment horizontal="center" vertical="center" wrapText="1"/>
    </xf>
    <xf numFmtId="167" fontId="31" fillId="34" borderId="15" xfId="0" applyNumberFormat="1" applyFont="1" applyFill="1" applyBorder="1" applyAlignment="1" applyProtection="1">
      <alignment horizontal="center" vertical="center" wrapText="1"/>
      <protection locked="0"/>
    </xf>
    <xf numFmtId="49" fontId="31" fillId="34" borderId="15" xfId="0" applyNumberFormat="1" applyFont="1" applyFill="1" applyBorder="1" applyAlignment="1" applyProtection="1">
      <alignment horizontal="center" vertical="center" wrapText="1"/>
      <protection locked="0"/>
    </xf>
    <xf numFmtId="49" fontId="31" fillId="34" borderId="15" xfId="0" applyNumberFormat="1" applyFont="1" applyFill="1" applyBorder="1" applyAlignment="1" applyProtection="1">
      <alignment horizontal="left" vertical="center" wrapText="1"/>
      <protection locked="0"/>
    </xf>
    <xf numFmtId="1" fontId="31" fillId="34" borderId="15" xfId="0" applyNumberFormat="1" applyFont="1" applyFill="1" applyBorder="1" applyAlignment="1" applyProtection="1">
      <alignment horizontal="center" vertical="center" wrapText="1"/>
      <protection locked="0"/>
    </xf>
    <xf numFmtId="168" fontId="31" fillId="34" borderId="15" xfId="0" applyNumberFormat="1" applyFont="1" applyFill="1" applyBorder="1" applyAlignment="1" applyProtection="1">
      <alignment horizontal="center" vertical="center" wrapText="1"/>
      <protection locked="0"/>
    </xf>
    <xf numFmtId="3" fontId="31" fillId="34" borderId="15" xfId="0" applyNumberFormat="1" applyFont="1" applyFill="1" applyBorder="1" applyAlignment="1" applyProtection="1">
      <alignment horizontal="center" vertical="center" wrapText="1"/>
      <protection locked="0"/>
    </xf>
    <xf numFmtId="3" fontId="31" fillId="34" borderId="15" xfId="0" applyNumberFormat="1" applyFont="1" applyFill="1" applyBorder="1" applyAlignment="1" applyProtection="1">
      <alignment horizontal="left" vertical="center" wrapText="1"/>
      <protection locked="0"/>
    </xf>
    <xf numFmtId="0" fontId="32" fillId="0" borderId="0" xfId="0" applyFont="1" applyAlignment="1">
      <alignment vertical="center"/>
    </xf>
    <xf numFmtId="0" fontId="33" fillId="0" borderId="0" xfId="0" applyFont="1" applyAlignment="1">
      <alignment vertical="center"/>
    </xf>
    <xf numFmtId="0" fontId="24" fillId="0" borderId="0" xfId="0" applyFont="1" applyAlignment="1">
      <alignment horizontal="center" vertical="center" wrapText="1"/>
    </xf>
    <xf numFmtId="167" fontId="24" fillId="0" borderId="0" xfId="0" applyNumberFormat="1" applyFont="1" applyAlignment="1">
      <alignment horizontal="center" vertical="center"/>
    </xf>
    <xf numFmtId="169" fontId="24" fillId="0" borderId="0" xfId="0" applyNumberFormat="1" applyFont="1" applyAlignment="1" applyProtection="1">
      <alignment horizontal="center" vertical="center"/>
      <protection locked="0"/>
    </xf>
    <xf numFmtId="1" fontId="24" fillId="0" borderId="0" xfId="0" applyNumberFormat="1" applyFont="1" applyAlignment="1">
      <alignment vertical="center"/>
    </xf>
    <xf numFmtId="0" fontId="17" fillId="0" borderId="0" xfId="0" applyFont="1" applyAlignment="1">
      <alignment/>
    </xf>
    <xf numFmtId="0" fontId="15" fillId="0" borderId="0" xfId="0" applyFont="1" applyAlignment="1">
      <alignment/>
    </xf>
    <xf numFmtId="0" fontId="17" fillId="0" borderId="0" xfId="0" applyFont="1" applyAlignment="1" applyProtection="1">
      <alignment vertical="center"/>
      <protection/>
    </xf>
    <xf numFmtId="0" fontId="35" fillId="0" borderId="0" xfId="0" applyFont="1" applyAlignment="1" applyProtection="1">
      <alignment vertical="center"/>
      <protection/>
    </xf>
    <xf numFmtId="0" fontId="15" fillId="0" borderId="0" xfId="0" applyFont="1" applyAlignment="1" applyProtection="1">
      <alignment vertical="center"/>
      <protection/>
    </xf>
    <xf numFmtId="0" fontId="36" fillId="0" borderId="0" xfId="0" applyFont="1" applyAlignment="1" applyProtection="1">
      <alignment vertical="center"/>
      <protection/>
    </xf>
    <xf numFmtId="0" fontId="15" fillId="33" borderId="0" xfId="0" applyFont="1" applyFill="1" applyAlignment="1" applyProtection="1">
      <alignment vertical="center"/>
      <protection/>
    </xf>
    <xf numFmtId="0" fontId="13" fillId="33" borderId="0" xfId="0" applyFont="1" applyFill="1" applyBorder="1" applyAlignment="1" applyProtection="1">
      <alignment horizontal="left" vertical="center"/>
      <protection/>
    </xf>
    <xf numFmtId="49" fontId="13" fillId="0" borderId="0" xfId="0" applyNumberFormat="1" applyFont="1" applyFill="1" applyBorder="1" applyAlignment="1" applyProtection="1">
      <alignment horizontal="right" vertical="center"/>
      <protection/>
    </xf>
    <xf numFmtId="49" fontId="7" fillId="0" borderId="0" xfId="0" applyNumberFormat="1"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5" fillId="0" borderId="0" xfId="79" applyFont="1" applyFill="1" applyBorder="1" applyAlignment="1" applyProtection="1">
      <alignment horizontal="left" vertical="center"/>
      <protection/>
    </xf>
    <xf numFmtId="0" fontId="37" fillId="0" borderId="0" xfId="0" applyFont="1" applyAlignment="1" applyProtection="1">
      <alignment vertical="center"/>
      <protection/>
    </xf>
    <xf numFmtId="0" fontId="38" fillId="0" borderId="0" xfId="0" applyFont="1" applyAlignment="1" applyProtection="1">
      <alignment vertical="center"/>
      <protection/>
    </xf>
    <xf numFmtId="49" fontId="15" fillId="33" borderId="0" xfId="0" applyNumberFormat="1" applyFont="1" applyFill="1" applyBorder="1" applyAlignment="1" applyProtection="1">
      <alignment vertical="center" wrapText="1"/>
      <protection/>
    </xf>
    <xf numFmtId="0" fontId="15" fillId="34" borderId="15" xfId="0" applyNumberFormat="1" applyFont="1" applyFill="1" applyBorder="1" applyAlignment="1" applyProtection="1">
      <alignment horizontal="center" vertical="center" wrapText="1"/>
      <protection locked="0"/>
    </xf>
    <xf numFmtId="167" fontId="15" fillId="34" borderId="15" xfId="0" applyNumberFormat="1" applyFont="1" applyFill="1" applyBorder="1" applyAlignment="1" applyProtection="1">
      <alignment horizontal="center" vertical="center"/>
      <protection locked="0"/>
    </xf>
    <xf numFmtId="0" fontId="39" fillId="0" borderId="0" xfId="0" applyFont="1" applyAlignment="1" applyProtection="1">
      <alignment vertical="center"/>
      <protection/>
    </xf>
    <xf numFmtId="0" fontId="18" fillId="0" borderId="0" xfId="0" applyFont="1" applyAlignment="1" applyProtection="1">
      <alignment horizontal="right" vertical="center"/>
      <protection/>
    </xf>
    <xf numFmtId="49" fontId="15" fillId="34" borderId="15" xfId="0" applyNumberFormat="1" applyFont="1" applyFill="1" applyBorder="1" applyAlignment="1" applyProtection="1">
      <alignment horizontal="center" vertical="center"/>
      <protection/>
    </xf>
    <xf numFmtId="0" fontId="13" fillId="0" borderId="0" xfId="0" applyFont="1" applyAlignment="1" applyProtection="1">
      <alignment vertical="center"/>
      <protection/>
    </xf>
    <xf numFmtId="49" fontId="15" fillId="0" borderId="0" xfId="0" applyNumberFormat="1" applyFont="1" applyFill="1" applyBorder="1" applyAlignment="1" applyProtection="1">
      <alignment horizontal="center" vertical="center"/>
      <protection/>
    </xf>
    <xf numFmtId="0" fontId="43" fillId="33" borderId="0" xfId="0" applyFont="1" applyFill="1" applyBorder="1" applyAlignment="1" applyProtection="1">
      <alignment horizontal="center" vertical="center"/>
      <protection/>
    </xf>
    <xf numFmtId="0" fontId="18" fillId="0" borderId="0" xfId="0" applyFont="1" applyAlignment="1">
      <alignment vertical="center"/>
    </xf>
    <xf numFmtId="49" fontId="44" fillId="0" borderId="0" xfId="0" applyNumberFormat="1" applyFont="1" applyFill="1" applyBorder="1" applyAlignment="1" applyProtection="1">
      <alignment horizontal="left" vertical="center"/>
      <protection/>
    </xf>
    <xf numFmtId="0" fontId="18" fillId="0" borderId="0" xfId="0" applyFont="1" applyAlignment="1" applyProtection="1">
      <alignment vertical="center"/>
      <protection/>
    </xf>
    <xf numFmtId="49" fontId="45" fillId="0" borderId="0" xfId="0" applyNumberFormat="1" applyFont="1" applyFill="1" applyBorder="1" applyAlignment="1" applyProtection="1">
      <alignment horizontal="left" vertical="center"/>
      <protection/>
    </xf>
    <xf numFmtId="0" fontId="35" fillId="0" borderId="0" xfId="0" applyFont="1" applyAlignment="1">
      <alignment vertical="center"/>
    </xf>
    <xf numFmtId="0" fontId="36" fillId="0" borderId="0" xfId="0" applyFont="1" applyAlignment="1">
      <alignment vertical="center"/>
    </xf>
    <xf numFmtId="167" fontId="15" fillId="34" borderId="15" xfId="0" applyNumberFormat="1" applyFont="1" applyFill="1" applyBorder="1" applyAlignment="1" applyProtection="1">
      <alignment horizontal="center" vertical="center"/>
      <protection/>
    </xf>
    <xf numFmtId="0" fontId="37" fillId="0" borderId="0" xfId="0" applyFont="1" applyAlignment="1">
      <alignment vertical="center"/>
    </xf>
    <xf numFmtId="0" fontId="38" fillId="0" borderId="0" xfId="0" applyFont="1" applyAlignment="1">
      <alignment vertical="center"/>
    </xf>
    <xf numFmtId="0" fontId="15" fillId="34" borderId="15" xfId="0" applyNumberFormat="1" applyFont="1" applyFill="1" applyBorder="1" applyAlignment="1" applyProtection="1">
      <alignment horizontal="center" vertical="center" wrapText="1"/>
      <protection/>
    </xf>
    <xf numFmtId="0" fontId="39" fillId="0" borderId="0" xfId="0" applyFont="1" applyAlignment="1">
      <alignment vertical="center"/>
    </xf>
    <xf numFmtId="0" fontId="13" fillId="0" borderId="0" xfId="0" applyFont="1" applyAlignment="1">
      <alignment vertical="center"/>
    </xf>
    <xf numFmtId="0" fontId="34" fillId="0" borderId="0" xfId="0" applyFont="1" applyAlignment="1">
      <alignment vertical="center"/>
    </xf>
    <xf numFmtId="0" fontId="46" fillId="0" borderId="0" xfId="0" applyFont="1" applyAlignment="1">
      <alignment horizontal="right" vertical="center"/>
    </xf>
    <xf numFmtId="0" fontId="30" fillId="35" borderId="15" xfId="0" applyFont="1" applyFill="1" applyBorder="1" applyAlignment="1">
      <alignment horizontal="center" vertical="center" wrapText="1"/>
    </xf>
    <xf numFmtId="4" fontId="18" fillId="34" borderId="15" xfId="0" applyNumberFormat="1" applyFont="1" applyFill="1" applyBorder="1" applyAlignment="1">
      <alignment horizontal="center" vertical="center"/>
    </xf>
    <xf numFmtId="4" fontId="31" fillId="34" borderId="15" xfId="0" applyNumberFormat="1" applyFont="1" applyFill="1" applyBorder="1" applyAlignment="1" applyProtection="1">
      <alignment vertical="center" wrapText="1"/>
      <protection locked="0"/>
    </xf>
    <xf numFmtId="3" fontId="38" fillId="34" borderId="15" xfId="0" applyNumberFormat="1" applyFont="1" applyFill="1" applyBorder="1" applyAlignment="1">
      <alignment horizontal="center" vertical="center"/>
    </xf>
    <xf numFmtId="3" fontId="18" fillId="34" borderId="15" xfId="0" applyNumberFormat="1" applyFont="1" applyFill="1" applyBorder="1" applyAlignment="1">
      <alignment horizontal="center" vertical="center"/>
    </xf>
    <xf numFmtId="0" fontId="47" fillId="0" borderId="0" xfId="0" applyFont="1" applyFill="1" applyBorder="1" applyAlignment="1">
      <alignment horizontal="center" vertical="center" wrapText="1"/>
    </xf>
    <xf numFmtId="4" fontId="47" fillId="0" borderId="0" xfId="0" applyNumberFormat="1" applyFont="1" applyFill="1" applyBorder="1" applyAlignment="1">
      <alignment vertical="center" wrapText="1"/>
    </xf>
    <xf numFmtId="170" fontId="31" fillId="34" borderId="15" xfId="0" applyNumberFormat="1" applyFont="1" applyFill="1" applyBorder="1" applyAlignment="1" applyProtection="1">
      <alignment vertical="center" wrapText="1"/>
      <protection locked="0"/>
    </xf>
    <xf numFmtId="0" fontId="34" fillId="0" borderId="19" xfId="0" applyFont="1" applyBorder="1" applyAlignment="1">
      <alignment horizontal="left" vertical="center"/>
    </xf>
    <xf numFmtId="0" fontId="34" fillId="0" borderId="20" xfId="0" applyFont="1" applyBorder="1" applyAlignment="1">
      <alignment horizontal="left" vertical="center"/>
    </xf>
    <xf numFmtId="4" fontId="30" fillId="36" borderId="15" xfId="0" applyNumberFormat="1" applyFont="1" applyFill="1" applyBorder="1" applyAlignment="1">
      <alignment vertical="center" wrapText="1"/>
    </xf>
    <xf numFmtId="0" fontId="34" fillId="0" borderId="0" xfId="0" applyFont="1" applyAlignment="1">
      <alignment horizontal="left" vertical="center"/>
    </xf>
    <xf numFmtId="0" fontId="18" fillId="0" borderId="0" xfId="0" applyFont="1" applyAlignment="1">
      <alignment horizontal="right" vertical="center"/>
    </xf>
    <xf numFmtId="2" fontId="18" fillId="0" borderId="0" xfId="0" applyNumberFormat="1" applyFont="1" applyAlignment="1">
      <alignment vertical="center"/>
    </xf>
    <xf numFmtId="49" fontId="40" fillId="33" borderId="0" xfId="0" applyNumberFormat="1" applyFont="1" applyFill="1" applyBorder="1" applyAlignment="1" applyProtection="1">
      <alignment vertical="center"/>
      <protection/>
    </xf>
    <xf numFmtId="0" fontId="48" fillId="0" borderId="0" xfId="0" applyFont="1" applyAlignment="1">
      <alignment vertical="center"/>
    </xf>
    <xf numFmtId="49" fontId="31" fillId="34" borderId="18" xfId="0" applyNumberFormat="1" applyFont="1" applyFill="1" applyBorder="1" applyAlignment="1" applyProtection="1">
      <alignment horizontal="center" vertical="center" wrapText="1"/>
      <protection locked="0"/>
    </xf>
    <xf numFmtId="167" fontId="15" fillId="34" borderId="18" xfId="0" applyNumberFormat="1" applyFont="1" applyFill="1" applyBorder="1" applyAlignment="1" applyProtection="1">
      <alignment horizontal="center" vertical="center" wrapText="1"/>
      <protection/>
    </xf>
    <xf numFmtId="168" fontId="31" fillId="34" borderId="18" xfId="0" applyNumberFormat="1" applyFont="1" applyFill="1" applyBorder="1" applyAlignment="1" applyProtection="1">
      <alignment horizontal="center" vertical="center" wrapText="1"/>
      <protection locked="0"/>
    </xf>
    <xf numFmtId="167" fontId="15" fillId="34" borderId="15" xfId="0" applyNumberFormat="1" applyFont="1" applyFill="1" applyBorder="1" applyAlignment="1" applyProtection="1">
      <alignment horizontal="center" vertical="center" wrapText="1"/>
      <protection/>
    </xf>
    <xf numFmtId="0" fontId="46" fillId="0" borderId="0" xfId="0" applyFont="1" applyAlignment="1">
      <alignment vertical="center"/>
    </xf>
    <xf numFmtId="0" fontId="32" fillId="0" borderId="0" xfId="0" applyFont="1" applyAlignment="1">
      <alignment horizontal="center" vertical="center" wrapText="1"/>
    </xf>
    <xf numFmtId="167" fontId="32" fillId="0" borderId="0" xfId="0" applyNumberFormat="1" applyFont="1" applyAlignment="1">
      <alignment horizontal="center" vertical="center"/>
    </xf>
    <xf numFmtId="169" fontId="32" fillId="0" borderId="0" xfId="0" applyNumberFormat="1" applyFont="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xf>
    <xf numFmtId="0" fontId="49" fillId="0" borderId="0" xfId="0" applyFont="1" applyAlignment="1">
      <alignment vertical="center"/>
    </xf>
    <xf numFmtId="0" fontId="21" fillId="0" borderId="0" xfId="79" applyFont="1" applyFill="1" applyBorder="1" applyAlignment="1" applyProtection="1">
      <alignment horizontal="left" vertical="center"/>
      <protection/>
    </xf>
    <xf numFmtId="0" fontId="21" fillId="0" borderId="0" xfId="0" applyFont="1" applyAlignment="1" applyProtection="1">
      <alignment vertical="center"/>
      <protection/>
    </xf>
    <xf numFmtId="20" fontId="18" fillId="0" borderId="0" xfId="0" applyNumberFormat="1" applyFont="1" applyAlignment="1">
      <alignment vertical="center"/>
    </xf>
    <xf numFmtId="0" fontId="15" fillId="0" borderId="0" xfId="0" applyFont="1" applyAlignment="1" applyProtection="1">
      <alignment horizontal="left" vertical="center"/>
      <protection/>
    </xf>
    <xf numFmtId="0" fontId="24" fillId="0" borderId="0" xfId="0" applyFont="1" applyAlignment="1">
      <alignment horizontal="center" vertical="center"/>
    </xf>
    <xf numFmtId="49" fontId="13" fillId="0" borderId="0" xfId="0" applyNumberFormat="1" applyFont="1" applyFill="1" applyBorder="1" applyAlignment="1" applyProtection="1">
      <alignment horizontal="right"/>
      <protection/>
    </xf>
    <xf numFmtId="49" fontId="31" fillId="37" borderId="21" xfId="0" applyNumberFormat="1" applyFont="1" applyFill="1" applyBorder="1" applyAlignment="1" applyProtection="1">
      <alignment horizontal="center" vertical="center" wrapText="1"/>
      <protection locked="0"/>
    </xf>
    <xf numFmtId="0" fontId="13" fillId="38" borderId="15" xfId="0" applyFont="1" applyFill="1" applyBorder="1" applyAlignment="1">
      <alignment horizontal="center" vertical="center"/>
    </xf>
    <xf numFmtId="0" fontId="0" fillId="39" borderId="0" xfId="0" applyFill="1" applyAlignment="1">
      <alignment/>
    </xf>
    <xf numFmtId="0" fontId="17" fillId="39" borderId="0" xfId="0" applyFont="1" applyFill="1" applyAlignment="1" applyProtection="1">
      <alignment vertical="center"/>
      <protection/>
    </xf>
    <xf numFmtId="0" fontId="35" fillId="39" borderId="0" xfId="0" applyFont="1" applyFill="1" applyAlignment="1" applyProtection="1">
      <alignment vertical="center"/>
      <protection/>
    </xf>
    <xf numFmtId="0" fontId="15" fillId="39" borderId="0" xfId="0" applyFont="1" applyFill="1" applyAlignment="1" applyProtection="1">
      <alignment vertical="center"/>
      <protection/>
    </xf>
    <xf numFmtId="0" fontId="36" fillId="39" borderId="0" xfId="0" applyFont="1" applyFill="1" applyAlignment="1" applyProtection="1">
      <alignment vertical="center"/>
      <protection/>
    </xf>
    <xf numFmtId="0" fontId="15" fillId="40" borderId="0" xfId="0" applyFont="1" applyFill="1" applyAlignment="1" applyProtection="1">
      <alignment vertical="center"/>
      <protection/>
    </xf>
    <xf numFmtId="0" fontId="13" fillId="40" borderId="0" xfId="0" applyFont="1" applyFill="1" applyBorder="1" applyAlignment="1" applyProtection="1">
      <alignment horizontal="left" vertical="center"/>
      <protection/>
    </xf>
    <xf numFmtId="49" fontId="13" fillId="39" borderId="0" xfId="0" applyNumberFormat="1" applyFont="1" applyFill="1" applyBorder="1" applyAlignment="1" applyProtection="1">
      <alignment horizontal="right" vertical="center"/>
      <protection/>
    </xf>
    <xf numFmtId="49" fontId="7" fillId="39" borderId="0" xfId="0" applyNumberFormat="1" applyFont="1" applyFill="1" applyBorder="1" applyAlignment="1" applyProtection="1">
      <alignment vertical="center"/>
      <protection/>
    </xf>
    <xf numFmtId="0" fontId="15" fillId="39" borderId="0" xfId="0" applyFont="1" applyFill="1" applyBorder="1" applyAlignment="1" applyProtection="1">
      <alignment vertical="center"/>
      <protection/>
    </xf>
    <xf numFmtId="0" fontId="37" fillId="39" borderId="0" xfId="0" applyFont="1" applyFill="1" applyAlignment="1" applyProtection="1">
      <alignment vertical="center"/>
      <protection/>
    </xf>
    <xf numFmtId="0" fontId="38" fillId="39" borderId="0" xfId="0" applyFont="1" applyFill="1" applyAlignment="1" applyProtection="1">
      <alignment vertical="center"/>
      <protection/>
    </xf>
    <xf numFmtId="49" fontId="15" fillId="40" borderId="0" xfId="0" applyNumberFormat="1" applyFont="1" applyFill="1" applyBorder="1" applyAlignment="1" applyProtection="1">
      <alignment vertical="center" wrapText="1"/>
      <protection/>
    </xf>
    <xf numFmtId="0" fontId="15" fillId="41" borderId="15" xfId="0" applyNumberFormat="1" applyFont="1" applyFill="1" applyBorder="1" applyAlignment="1" applyProtection="1">
      <alignment horizontal="center" vertical="center" wrapText="1"/>
      <protection locked="0"/>
    </xf>
    <xf numFmtId="167" fontId="15" fillId="41" borderId="15" xfId="0" applyNumberFormat="1" applyFont="1" applyFill="1" applyBorder="1" applyAlignment="1" applyProtection="1">
      <alignment horizontal="center" vertical="center"/>
      <protection locked="0"/>
    </xf>
    <xf numFmtId="0" fontId="39" fillId="39" borderId="0" xfId="0" applyFont="1" applyFill="1" applyAlignment="1" applyProtection="1">
      <alignment vertical="center"/>
      <protection/>
    </xf>
    <xf numFmtId="0" fontId="18" fillId="39" borderId="0" xfId="0" applyFont="1" applyFill="1" applyAlignment="1" applyProtection="1">
      <alignment horizontal="right" vertical="center"/>
      <protection/>
    </xf>
    <xf numFmtId="49" fontId="15" fillId="40" borderId="0" xfId="0" applyNumberFormat="1" applyFont="1" applyFill="1" applyBorder="1" applyAlignment="1" applyProtection="1">
      <alignment vertical="center" wrapText="1"/>
      <protection/>
    </xf>
    <xf numFmtId="49" fontId="15" fillId="41" borderId="15" xfId="0" applyNumberFormat="1" applyFont="1" applyFill="1" applyBorder="1" applyAlignment="1" applyProtection="1">
      <alignment horizontal="center" vertical="center"/>
      <protection/>
    </xf>
    <xf numFmtId="0" fontId="13" fillId="39" borderId="0" xfId="0" applyFont="1" applyFill="1" applyAlignment="1" applyProtection="1">
      <alignment vertical="center"/>
      <protection/>
    </xf>
    <xf numFmtId="0" fontId="43" fillId="40" borderId="0" xfId="0" applyFont="1" applyFill="1" applyBorder="1" applyAlignment="1" applyProtection="1">
      <alignment horizontal="center" vertical="center"/>
      <protection/>
    </xf>
    <xf numFmtId="0" fontId="18" fillId="39" borderId="0" xfId="0" applyFont="1" applyFill="1" applyAlignment="1">
      <alignment vertical="center"/>
    </xf>
    <xf numFmtId="49" fontId="44" fillId="39" borderId="0" xfId="0" applyNumberFormat="1" applyFont="1" applyFill="1" applyBorder="1" applyAlignment="1" applyProtection="1">
      <alignment horizontal="left" vertical="center"/>
      <protection/>
    </xf>
    <xf numFmtId="0" fontId="18" fillId="39" borderId="0" xfId="0" applyFont="1" applyFill="1" applyAlignment="1" applyProtection="1">
      <alignment vertical="center"/>
      <protection/>
    </xf>
    <xf numFmtId="49" fontId="45" fillId="39" borderId="0" xfId="0" applyNumberFormat="1" applyFont="1" applyFill="1" applyBorder="1" applyAlignment="1" applyProtection="1">
      <alignment horizontal="left" vertical="center"/>
      <protection/>
    </xf>
    <xf numFmtId="0" fontId="0" fillId="39" borderId="0" xfId="0" applyFont="1" applyFill="1" applyAlignment="1" applyProtection="1">
      <alignment/>
      <protection/>
    </xf>
    <xf numFmtId="0" fontId="37" fillId="42" borderId="0" xfId="0" applyFont="1" applyFill="1" applyAlignment="1" applyProtection="1">
      <alignment vertical="center"/>
      <protection/>
    </xf>
    <xf numFmtId="0" fontId="35" fillId="43" borderId="0" xfId="0" applyFont="1" applyFill="1" applyAlignment="1" applyProtection="1">
      <alignment vertical="center"/>
      <protection/>
    </xf>
    <xf numFmtId="0" fontId="0" fillId="44" borderId="0" xfId="0" applyFill="1" applyAlignment="1">
      <alignment/>
    </xf>
    <xf numFmtId="49" fontId="15" fillId="45" borderId="0" xfId="0" applyNumberFormat="1" applyFont="1" applyFill="1" applyBorder="1" applyAlignment="1" applyProtection="1">
      <alignment vertical="center" wrapText="1"/>
      <protection/>
    </xf>
    <xf numFmtId="49" fontId="13" fillId="46" borderId="0" xfId="0" applyNumberFormat="1" applyFont="1" applyFill="1" applyBorder="1" applyAlignment="1" applyProtection="1">
      <alignment horizontal="right" vertical="center"/>
      <protection/>
    </xf>
    <xf numFmtId="0" fontId="38" fillId="47" borderId="0" xfId="0" applyFont="1" applyFill="1" applyAlignment="1" applyProtection="1">
      <alignment vertical="center"/>
      <protection/>
    </xf>
    <xf numFmtId="49" fontId="7" fillId="48" borderId="0" xfId="0" applyNumberFormat="1" applyFont="1" applyFill="1" applyBorder="1" applyAlignment="1" applyProtection="1">
      <alignment vertical="center"/>
      <protection/>
    </xf>
    <xf numFmtId="0" fontId="0" fillId="49" borderId="0" xfId="0" applyFill="1" applyAlignment="1">
      <alignment/>
    </xf>
    <xf numFmtId="0" fontId="39" fillId="49" borderId="0" xfId="0" applyFont="1" applyFill="1" applyAlignment="1" applyProtection="1">
      <alignment vertical="center"/>
      <protection/>
    </xf>
    <xf numFmtId="0" fontId="35" fillId="49" borderId="0" xfId="0" applyFont="1" applyFill="1" applyAlignment="1" applyProtection="1">
      <alignment vertical="center"/>
      <protection/>
    </xf>
    <xf numFmtId="0" fontId="18" fillId="49" borderId="0" xfId="0" applyFont="1" applyFill="1" applyAlignment="1" applyProtection="1">
      <alignment horizontal="right" vertical="center"/>
      <protection/>
    </xf>
    <xf numFmtId="49" fontId="15" fillId="49" borderId="15" xfId="0" applyNumberFormat="1" applyFont="1" applyFill="1" applyBorder="1" applyAlignment="1" applyProtection="1">
      <alignment horizontal="center" vertical="center"/>
      <protection/>
    </xf>
    <xf numFmtId="0" fontId="13" fillId="49" borderId="0" xfId="0" applyFont="1" applyFill="1" applyAlignment="1" applyProtection="1">
      <alignment vertical="center"/>
      <protection/>
    </xf>
    <xf numFmtId="49" fontId="15" fillId="49" borderId="0" xfId="0" applyNumberFormat="1" applyFont="1" applyFill="1" applyBorder="1" applyAlignment="1" applyProtection="1">
      <alignment vertical="center" wrapText="1"/>
      <protection/>
    </xf>
    <xf numFmtId="49" fontId="15" fillId="49" borderId="0" xfId="0" applyNumberFormat="1" applyFont="1" applyFill="1" applyBorder="1" applyAlignment="1" applyProtection="1">
      <alignment horizontal="center" vertical="center"/>
      <protection/>
    </xf>
    <xf numFmtId="1" fontId="22" fillId="34" borderId="15" xfId="0" applyNumberFormat="1" applyFont="1" applyFill="1" applyBorder="1" applyAlignment="1" applyProtection="1">
      <alignment horizontal="center" vertical="center" wrapText="1"/>
      <protection locked="0"/>
    </xf>
    <xf numFmtId="49" fontId="31" fillId="37" borderId="21" xfId="78" applyNumberFormat="1" applyFont="1" applyFill="1" applyBorder="1" applyAlignment="1" applyProtection="1">
      <alignment horizontal="center" vertical="center" wrapText="1"/>
      <protection locked="0"/>
    </xf>
    <xf numFmtId="49" fontId="53" fillId="50" borderId="15" xfId="0" applyNumberFormat="1" applyFont="1" applyFill="1" applyBorder="1" applyAlignment="1" applyProtection="1">
      <alignment horizontal="center" vertical="center" wrapText="1"/>
      <protection locked="0"/>
    </xf>
    <xf numFmtId="49" fontId="31" fillId="30" borderId="21" xfId="78" applyNumberFormat="1" applyFont="1" applyFill="1" applyBorder="1" applyAlignment="1" applyProtection="1">
      <alignment vertical="center" wrapText="1"/>
      <protection/>
    </xf>
    <xf numFmtId="0" fontId="84" fillId="0" borderId="0" xfId="78" applyBorder="1" applyAlignment="1">
      <alignment horizontal="center" vertical="center" wrapText="1"/>
      <protection/>
    </xf>
    <xf numFmtId="0" fontId="31" fillId="34" borderId="15" xfId="0" applyNumberFormat="1" applyFont="1" applyFill="1" applyBorder="1" applyAlignment="1" applyProtection="1">
      <alignment horizontal="center" vertical="center" wrapText="1"/>
      <protection locked="0"/>
    </xf>
    <xf numFmtId="49" fontId="31" fillId="37" borderId="22" xfId="78" applyNumberFormat="1" applyFont="1" applyFill="1" applyBorder="1" applyAlignment="1" applyProtection="1">
      <alignment horizontal="center" vertical="top" wrapText="1"/>
      <protection locked="0"/>
    </xf>
    <xf numFmtId="0" fontId="31" fillId="30" borderId="22" xfId="78" applyNumberFormat="1" applyFont="1" applyFill="1" applyBorder="1" applyAlignment="1" applyProtection="1">
      <alignment horizontal="center" vertical="center" wrapText="1"/>
      <protection/>
    </xf>
    <xf numFmtId="3" fontId="31" fillId="37" borderId="22" xfId="78" applyNumberFormat="1" applyFont="1" applyFill="1" applyBorder="1" applyAlignment="1" applyProtection="1">
      <alignment horizontal="left" vertical="top" wrapText="1"/>
      <protection locked="0"/>
    </xf>
    <xf numFmtId="49" fontId="31" fillId="51" borderId="15" xfId="0" applyNumberFormat="1" applyFont="1" applyFill="1" applyBorder="1" applyAlignment="1" applyProtection="1">
      <alignment horizontal="center" vertical="center" wrapText="1"/>
      <protection locked="0"/>
    </xf>
    <xf numFmtId="0" fontId="57" fillId="0" borderId="0" xfId="0" applyFont="1" applyAlignment="1">
      <alignment/>
    </xf>
    <xf numFmtId="3" fontId="31" fillId="37" borderId="21" xfId="78" applyNumberFormat="1" applyFont="1" applyFill="1" applyBorder="1" applyAlignment="1" applyProtection="1">
      <alignment horizontal="left" vertical="center" wrapText="1"/>
      <protection locked="0"/>
    </xf>
    <xf numFmtId="0" fontId="15" fillId="30" borderId="21" xfId="78" applyNumberFormat="1" applyFont="1" applyFill="1" applyBorder="1" applyAlignment="1" applyProtection="1">
      <alignment horizontal="center" vertical="center" wrapText="1"/>
      <protection locked="0"/>
    </xf>
    <xf numFmtId="167" fontId="15" fillId="30" borderId="21" xfId="78" applyNumberFormat="1" applyFont="1" applyFill="1" applyBorder="1" applyAlignment="1" applyProtection="1">
      <alignment horizontal="center" vertical="center"/>
      <protection locked="0"/>
    </xf>
    <xf numFmtId="167" fontId="15" fillId="30" borderId="21" xfId="78" applyNumberFormat="1" applyFont="1" applyFill="1" applyBorder="1" applyAlignment="1" applyProtection="1">
      <alignment horizontal="center" vertical="center" wrapText="1"/>
      <protection locked="0"/>
    </xf>
    <xf numFmtId="0" fontId="30" fillId="0" borderId="0" xfId="0" applyFont="1" applyAlignment="1">
      <alignment vertical="center"/>
    </xf>
    <xf numFmtId="49" fontId="31" fillId="33" borderId="0" xfId="0" applyNumberFormat="1" applyFont="1" applyFill="1" applyBorder="1" applyAlignment="1" applyProtection="1">
      <alignment vertical="center"/>
      <protection/>
    </xf>
    <xf numFmtId="0" fontId="58" fillId="0" borderId="0" xfId="0" applyFont="1" applyAlignment="1">
      <alignment vertical="center"/>
    </xf>
    <xf numFmtId="4" fontId="31" fillId="37" borderId="21" xfId="78" applyNumberFormat="1" applyFont="1" applyFill="1" applyBorder="1" applyAlignment="1" applyProtection="1">
      <alignment vertical="center" wrapText="1"/>
      <protection locked="0"/>
    </xf>
    <xf numFmtId="170" fontId="31" fillId="37" borderId="21" xfId="78" applyNumberFormat="1" applyFont="1" applyFill="1" applyBorder="1" applyAlignment="1" applyProtection="1">
      <alignment vertical="center" wrapText="1"/>
      <protection locked="0"/>
    </xf>
    <xf numFmtId="4" fontId="30" fillId="52" borderId="21" xfId="78" applyNumberFormat="1" applyFont="1" applyFill="1" applyBorder="1" applyAlignment="1">
      <alignment vertical="center" wrapText="1"/>
      <protection/>
    </xf>
    <xf numFmtId="49" fontId="31" fillId="33" borderId="0" xfId="0" applyNumberFormat="1" applyFont="1" applyFill="1" applyBorder="1" applyAlignment="1" applyProtection="1">
      <alignment horizontal="left" vertical="center"/>
      <protection/>
    </xf>
    <xf numFmtId="0" fontId="59" fillId="0" borderId="0" xfId="0" applyFont="1" applyAlignment="1">
      <alignment vertical="center"/>
    </xf>
    <xf numFmtId="49" fontId="15" fillId="37" borderId="21" xfId="78" applyNumberFormat="1" applyFont="1" applyFill="1" applyBorder="1" applyAlignment="1" applyProtection="1">
      <alignment horizontal="center" vertical="center"/>
      <protection/>
    </xf>
    <xf numFmtId="0" fontId="17" fillId="0" borderId="0" xfId="0" applyFont="1" applyAlignment="1" quotePrefix="1">
      <alignment/>
    </xf>
    <xf numFmtId="0" fontId="15" fillId="0" borderId="0" xfId="0" applyFont="1" applyAlignment="1" quotePrefix="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0" fillId="0" borderId="27" xfId="0" applyBorder="1" applyAlignment="1">
      <alignment/>
    </xf>
    <xf numFmtId="0" fontId="0" fillId="0" borderId="0" xfId="0" applyFill="1" applyBorder="1" applyAlignment="1">
      <alignment/>
    </xf>
    <xf numFmtId="0" fontId="104" fillId="0" borderId="0" xfId="0" applyFont="1" applyAlignment="1">
      <alignment/>
    </xf>
    <xf numFmtId="49" fontId="8" fillId="0" borderId="0"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center"/>
      <protection/>
    </xf>
    <xf numFmtId="0" fontId="50" fillId="0" borderId="0" xfId="0" applyFont="1" applyFill="1" applyBorder="1" applyAlignment="1" applyProtection="1">
      <alignment horizontal="center" vertical="center"/>
      <protection/>
    </xf>
    <xf numFmtId="49" fontId="11" fillId="34" borderId="15" xfId="0" applyNumberFormat="1" applyFont="1" applyFill="1" applyBorder="1" applyAlignment="1" applyProtection="1">
      <alignment vertical="center"/>
      <protection locked="0"/>
    </xf>
    <xf numFmtId="49" fontId="11" fillId="34" borderId="15" xfId="0" applyNumberFormat="1" applyFont="1" applyFill="1" applyBorder="1" applyAlignment="1" applyProtection="1">
      <alignment horizontal="left" vertical="center"/>
      <protection locked="0"/>
    </xf>
    <xf numFmtId="49" fontId="89" fillId="34" borderId="15" xfId="36" applyNumberFormat="1" applyFill="1" applyBorder="1" applyAlignment="1" applyProtection="1">
      <alignment horizontal="left" vertical="center"/>
      <protection locked="0"/>
    </xf>
    <xf numFmtId="0" fontId="1" fillId="33" borderId="28" xfId="0" applyFont="1" applyFill="1" applyBorder="1" applyAlignment="1" applyProtection="1">
      <alignment horizontal="left" vertical="center" wrapText="1"/>
      <protection/>
    </xf>
    <xf numFmtId="49" fontId="7" fillId="53" borderId="29" xfId="0" applyNumberFormat="1" applyFont="1" applyFill="1" applyBorder="1" applyAlignment="1" applyProtection="1">
      <alignment horizontal="center" vertical="center" wrapText="1" shrinkToFit="1"/>
      <protection/>
    </xf>
    <xf numFmtId="0" fontId="19" fillId="33" borderId="13" xfId="0" applyFont="1" applyFill="1" applyBorder="1" applyAlignment="1" applyProtection="1">
      <alignment horizontal="center" vertical="center"/>
      <protection/>
    </xf>
    <xf numFmtId="49" fontId="20" fillId="0" borderId="0" xfId="0" applyNumberFormat="1" applyFont="1" applyFill="1" applyBorder="1" applyAlignment="1" applyProtection="1">
      <alignment vertical="center" wrapText="1"/>
      <protection/>
    </xf>
    <xf numFmtId="49" fontId="12" fillId="33" borderId="20" xfId="0" applyNumberFormat="1" applyFont="1" applyFill="1" applyBorder="1" applyAlignment="1" applyProtection="1">
      <alignment horizontal="right" vertical="center"/>
      <protection/>
    </xf>
    <xf numFmtId="49" fontId="21" fillId="34" borderId="15" xfId="0" applyNumberFormat="1" applyFont="1" applyFill="1" applyBorder="1" applyAlignment="1" applyProtection="1">
      <alignment horizontal="center" vertical="center" wrapText="1"/>
      <protection locked="0"/>
    </xf>
    <xf numFmtId="49" fontId="40" fillId="40" borderId="0" xfId="0" applyNumberFormat="1" applyFont="1" applyFill="1" applyBorder="1" applyAlignment="1" applyProtection="1">
      <alignment vertical="center" wrapText="1"/>
      <protection/>
    </xf>
    <xf numFmtId="167" fontId="11" fillId="30" borderId="30" xfId="78" applyNumberFormat="1" applyFont="1" applyFill="1" applyBorder="1" applyAlignment="1" applyProtection="1">
      <alignment horizontal="left" vertical="center" wrapText="1"/>
      <protection locked="0"/>
    </xf>
    <xf numFmtId="0" fontId="105" fillId="0" borderId="31" xfId="78" applyFont="1" applyBorder="1" applyAlignment="1">
      <alignment horizontal="left"/>
      <protection/>
    </xf>
    <xf numFmtId="0" fontId="105" fillId="0" borderId="32" xfId="78" applyFont="1" applyBorder="1" applyAlignment="1">
      <alignment horizontal="left"/>
      <protection/>
    </xf>
    <xf numFmtId="167" fontId="15" fillId="30" borderId="30" xfId="78" applyNumberFormat="1" applyFont="1" applyFill="1" applyBorder="1" applyAlignment="1" applyProtection="1">
      <alignment horizontal="center" vertical="center" wrapText="1"/>
      <protection locked="0"/>
    </xf>
    <xf numFmtId="0" fontId="84" fillId="0" borderId="31" xfId="78" applyBorder="1">
      <alignment/>
      <protection/>
    </xf>
    <xf numFmtId="0" fontId="84" fillId="0" borderId="32" xfId="78" applyBorder="1">
      <alignment/>
      <protection/>
    </xf>
    <xf numFmtId="49" fontId="15" fillId="40" borderId="0" xfId="0" applyNumberFormat="1" applyFont="1" applyFill="1" applyBorder="1" applyAlignment="1" applyProtection="1">
      <alignment vertical="center" wrapText="1"/>
      <protection/>
    </xf>
    <xf numFmtId="49" fontId="15" fillId="39" borderId="0" xfId="0" applyNumberFormat="1" applyFont="1" applyFill="1" applyBorder="1" applyAlignment="1" applyProtection="1">
      <alignment vertical="center" wrapText="1"/>
      <protection/>
    </xf>
    <xf numFmtId="49" fontId="15" fillId="40" borderId="0" xfId="0" applyNumberFormat="1" applyFont="1" applyFill="1" applyBorder="1" applyAlignment="1" applyProtection="1">
      <alignment horizontal="left" vertical="center" wrapText="1"/>
      <protection/>
    </xf>
    <xf numFmtId="49" fontId="15" fillId="49" borderId="0" xfId="0" applyNumberFormat="1" applyFont="1" applyFill="1" applyBorder="1" applyAlignment="1" applyProtection="1">
      <alignment vertical="center" wrapText="1"/>
      <protection/>
    </xf>
    <xf numFmtId="0" fontId="31" fillId="30" borderId="33" xfId="78" applyNumberFormat="1" applyFont="1" applyFill="1" applyBorder="1" applyAlignment="1" applyProtection="1">
      <alignment horizontal="center" vertical="center" wrapText="1"/>
      <protection/>
    </xf>
    <xf numFmtId="0" fontId="31" fillId="30" borderId="34" xfId="78" applyNumberFormat="1" applyFont="1" applyFill="1" applyBorder="1" applyAlignment="1" applyProtection="1">
      <alignment horizontal="center" vertical="center" wrapText="1"/>
      <protection/>
    </xf>
    <xf numFmtId="0" fontId="106" fillId="0" borderId="35" xfId="78" applyFont="1" applyBorder="1" applyAlignment="1">
      <alignment horizontal="center" vertical="center" wrapText="1"/>
      <protection/>
    </xf>
    <xf numFmtId="0" fontId="106" fillId="0" borderId="36" xfId="78" applyFont="1" applyBorder="1" applyAlignment="1">
      <alignment horizontal="center" vertical="center" wrapText="1"/>
      <protection/>
    </xf>
    <xf numFmtId="49" fontId="15" fillId="37" borderId="30" xfId="78" applyNumberFormat="1" applyFont="1" applyFill="1" applyBorder="1" applyAlignment="1" applyProtection="1">
      <alignment horizontal="left" vertical="center" wrapText="1"/>
      <protection locked="0"/>
    </xf>
    <xf numFmtId="49" fontId="15" fillId="37" borderId="31" xfId="78" applyNumberFormat="1" applyFont="1" applyFill="1" applyBorder="1" applyAlignment="1" applyProtection="1">
      <alignment horizontal="left" vertical="center" wrapText="1"/>
      <protection locked="0"/>
    </xf>
    <xf numFmtId="49" fontId="15" fillId="37" borderId="32" xfId="78" applyNumberFormat="1" applyFont="1" applyFill="1" applyBorder="1" applyAlignment="1" applyProtection="1">
      <alignment horizontal="left" vertical="center" wrapText="1"/>
      <protection locked="0"/>
    </xf>
    <xf numFmtId="175" fontId="15" fillId="54" borderId="15" xfId="0" applyNumberFormat="1" applyFont="1" applyFill="1" applyBorder="1" applyAlignment="1" applyProtection="1">
      <alignment horizontal="left" vertical="center" wrapText="1"/>
      <protection locked="0"/>
    </xf>
    <xf numFmtId="175" fontId="15" fillId="55" borderId="15" xfId="0" applyNumberFormat="1" applyFont="1" applyFill="1" applyBorder="1" applyAlignment="1" applyProtection="1">
      <alignment horizontal="left" vertical="center" wrapText="1"/>
      <protection locked="0"/>
    </xf>
    <xf numFmtId="49" fontId="11" fillId="37" borderId="30" xfId="0" applyNumberFormat="1" applyFont="1" applyFill="1" applyBorder="1" applyAlignment="1" applyProtection="1">
      <alignment horizontal="left" vertical="center" wrapText="1"/>
      <protection locked="0"/>
    </xf>
    <xf numFmtId="49" fontId="11" fillId="37" borderId="31" xfId="0" applyNumberFormat="1" applyFont="1" applyFill="1" applyBorder="1" applyAlignment="1" applyProtection="1">
      <alignment horizontal="left" vertical="center" wrapText="1"/>
      <protection locked="0"/>
    </xf>
    <xf numFmtId="49" fontId="11" fillId="37" borderId="32" xfId="0" applyNumberFormat="1" applyFont="1" applyFill="1" applyBorder="1" applyAlignment="1" applyProtection="1">
      <alignment horizontal="left" vertical="center" wrapText="1"/>
      <protection locked="0"/>
    </xf>
    <xf numFmtId="49" fontId="15" fillId="37" borderId="30" xfId="0" applyNumberFormat="1" applyFont="1" applyFill="1" applyBorder="1" applyAlignment="1" applyProtection="1">
      <alignment horizontal="left" vertical="center" wrapText="1"/>
      <protection locked="0"/>
    </xf>
    <xf numFmtId="49" fontId="15" fillId="37" borderId="31" xfId="0" applyNumberFormat="1" applyFont="1" applyFill="1" applyBorder="1" applyAlignment="1" applyProtection="1">
      <alignment horizontal="left" vertical="center" wrapText="1"/>
      <protection locked="0"/>
    </xf>
    <xf numFmtId="49" fontId="15" fillId="37" borderId="32" xfId="0" applyNumberFormat="1" applyFont="1" applyFill="1" applyBorder="1" applyAlignment="1" applyProtection="1">
      <alignment horizontal="left" vertical="center" wrapText="1"/>
      <protection locked="0"/>
    </xf>
    <xf numFmtId="49" fontId="15" fillId="0" borderId="0" xfId="0" applyNumberFormat="1" applyFont="1" applyFill="1" applyBorder="1" applyAlignment="1" applyProtection="1">
      <alignment vertical="center" wrapText="1"/>
      <protection/>
    </xf>
    <xf numFmtId="49" fontId="40" fillId="33" borderId="37" xfId="0" applyNumberFormat="1" applyFont="1" applyFill="1" applyBorder="1" applyAlignment="1" applyProtection="1">
      <alignment vertical="center" wrapText="1"/>
      <protection/>
    </xf>
    <xf numFmtId="175" fontId="15" fillId="34" borderId="38" xfId="0" applyNumberFormat="1" applyFont="1" applyFill="1" applyBorder="1" applyAlignment="1" applyProtection="1">
      <alignment horizontal="left" vertical="center" wrapText="1"/>
      <protection locked="0"/>
    </xf>
    <xf numFmtId="175" fontId="15" fillId="34" borderId="39" xfId="0" applyNumberFormat="1" applyFont="1" applyFill="1" applyBorder="1" applyAlignment="1" applyProtection="1">
      <alignment horizontal="left" vertical="center" wrapText="1"/>
      <protection locked="0"/>
    </xf>
    <xf numFmtId="175" fontId="15" fillId="34" borderId="40" xfId="0" applyNumberFormat="1" applyFont="1" applyFill="1" applyBorder="1" applyAlignment="1" applyProtection="1">
      <alignment horizontal="left" vertical="center" wrapText="1"/>
      <protection locked="0"/>
    </xf>
    <xf numFmtId="49" fontId="43" fillId="34" borderId="15" xfId="0" applyNumberFormat="1" applyFont="1" applyFill="1" applyBorder="1" applyAlignment="1" applyProtection="1">
      <alignment horizontal="center" vertical="center" wrapText="1"/>
      <protection locked="0"/>
    </xf>
    <xf numFmtId="0" fontId="15" fillId="30" borderId="30" xfId="78" applyNumberFormat="1" applyFont="1" applyFill="1" applyBorder="1" applyAlignment="1" applyProtection="1">
      <alignment vertical="center" wrapText="1"/>
      <protection/>
    </xf>
    <xf numFmtId="0" fontId="15" fillId="30" borderId="32" xfId="78" applyNumberFormat="1" applyFont="1" applyFill="1" applyBorder="1" applyAlignment="1" applyProtection="1">
      <alignment vertical="center" wrapText="1"/>
      <protection/>
    </xf>
    <xf numFmtId="0" fontId="11" fillId="30" borderId="21" xfId="78" applyNumberFormat="1" applyFont="1" applyFill="1" applyBorder="1" applyAlignment="1" applyProtection="1">
      <alignment horizontal="center" vertical="center" wrapText="1"/>
      <protection/>
    </xf>
    <xf numFmtId="49" fontId="31" fillId="33" borderId="0" xfId="0" applyNumberFormat="1" applyFont="1" applyFill="1" applyBorder="1" applyAlignment="1" applyProtection="1">
      <alignment horizontal="center" vertical="center" wrapText="1"/>
      <protection/>
    </xf>
    <xf numFmtId="0" fontId="15" fillId="30" borderId="30" xfId="78" applyNumberFormat="1" applyFont="1" applyFill="1" applyBorder="1" applyAlignment="1" applyProtection="1">
      <alignment horizontal="center" vertical="center" wrapText="1"/>
      <protection/>
    </xf>
    <xf numFmtId="0" fontId="15" fillId="30" borderId="31" xfId="78" applyNumberFormat="1" applyFont="1" applyFill="1" applyBorder="1" applyAlignment="1" applyProtection="1">
      <alignment horizontal="center" vertical="center" wrapText="1"/>
      <protection/>
    </xf>
    <xf numFmtId="0" fontId="15" fillId="30" borderId="32" xfId="78" applyNumberFormat="1" applyFont="1" applyFill="1" applyBorder="1" applyAlignment="1" applyProtection="1">
      <alignment horizontal="center" vertical="center" wrapText="1"/>
      <protection/>
    </xf>
    <xf numFmtId="0" fontId="34" fillId="0" borderId="19" xfId="0" applyFont="1" applyBorder="1" applyAlignment="1">
      <alignment horizontal="left" vertical="center" wrapText="1"/>
    </xf>
    <xf numFmtId="0" fontId="13" fillId="38" borderId="15" xfId="0" applyFont="1" applyFill="1" applyBorder="1" applyAlignment="1">
      <alignment horizontal="center" vertical="center"/>
    </xf>
    <xf numFmtId="167" fontId="15" fillId="34" borderId="15" xfId="0" applyNumberFormat="1" applyFont="1" applyFill="1" applyBorder="1" applyAlignment="1" applyProtection="1">
      <alignment horizontal="center" vertical="center"/>
      <protection/>
    </xf>
    <xf numFmtId="0" fontId="34" fillId="0" borderId="41" xfId="0" applyFont="1" applyBorder="1" applyAlignment="1">
      <alignment horizontal="left" vertical="center" wrapText="1"/>
    </xf>
    <xf numFmtId="0" fontId="15" fillId="34" borderId="38" xfId="0" applyNumberFormat="1" applyFont="1" applyFill="1" applyBorder="1" applyAlignment="1" applyProtection="1">
      <alignment horizontal="center" vertical="center" wrapText="1"/>
      <protection/>
    </xf>
    <xf numFmtId="0" fontId="15" fillId="34" borderId="40" xfId="0" applyNumberFormat="1" applyFont="1" applyFill="1" applyBorder="1" applyAlignment="1" applyProtection="1">
      <alignment horizontal="center" vertical="center" wrapText="1"/>
      <protection/>
    </xf>
    <xf numFmtId="0" fontId="15" fillId="34" borderId="15" xfId="0" applyNumberFormat="1" applyFont="1" applyFill="1" applyBorder="1" applyAlignment="1" applyProtection="1">
      <alignment horizontal="center" vertical="center" wrapText="1"/>
      <protection/>
    </xf>
    <xf numFmtId="0" fontId="15" fillId="34" borderId="15" xfId="0" applyNumberFormat="1" applyFont="1" applyFill="1" applyBorder="1" applyAlignment="1" applyProtection="1">
      <alignment vertical="center" wrapText="1"/>
      <protection/>
    </xf>
    <xf numFmtId="49" fontId="15" fillId="37" borderId="21" xfId="0" applyNumberFormat="1" applyFont="1" applyFill="1" applyBorder="1" applyAlignment="1" applyProtection="1">
      <alignment horizontal="center" vertical="center" wrapText="1"/>
      <protection locked="0"/>
    </xf>
    <xf numFmtId="49" fontId="31" fillId="33" borderId="0" xfId="0" applyNumberFormat="1" applyFont="1" applyFill="1" applyBorder="1" applyAlignment="1" applyProtection="1">
      <alignment horizontal="center" vertical="center"/>
      <protection/>
    </xf>
    <xf numFmtId="0" fontId="15" fillId="30" borderId="33" xfId="78" applyNumberFormat="1" applyFont="1" applyFill="1" applyBorder="1" applyAlignment="1" applyProtection="1">
      <alignment horizontal="center" vertical="center" wrapText="1"/>
      <protection/>
    </xf>
    <xf numFmtId="0" fontId="15" fillId="30" borderId="34" xfId="78" applyNumberFormat="1" applyFont="1" applyFill="1" applyBorder="1" applyAlignment="1" applyProtection="1">
      <alignment horizontal="center" vertical="center" wrapText="1"/>
      <protection/>
    </xf>
    <xf numFmtId="0" fontId="84" fillId="0" borderId="35" xfId="78" applyBorder="1" applyAlignment="1">
      <alignment horizontal="center" vertical="center" wrapText="1"/>
      <protection/>
    </xf>
    <xf numFmtId="0" fontId="84" fillId="0" borderId="36" xfId="78" applyBorder="1" applyAlignment="1">
      <alignment horizontal="center" vertical="center" wrapText="1"/>
      <protection/>
    </xf>
    <xf numFmtId="0" fontId="31" fillId="30" borderId="21" xfId="78" applyNumberFormat="1" applyFont="1" applyFill="1" applyBorder="1" applyAlignment="1" applyProtection="1">
      <alignment horizontal="center" vertical="center" wrapText="1"/>
      <protection/>
    </xf>
    <xf numFmtId="49" fontId="11" fillId="37" borderId="30" xfId="78" applyNumberFormat="1" applyFont="1" applyFill="1" applyBorder="1" applyAlignment="1" applyProtection="1">
      <alignment vertical="center" wrapText="1"/>
      <protection locked="0"/>
    </xf>
    <xf numFmtId="49" fontId="52" fillId="37" borderId="31" xfId="78" applyNumberFormat="1" applyFont="1" applyFill="1" applyBorder="1" applyAlignment="1" applyProtection="1">
      <alignment vertical="center" wrapText="1"/>
      <protection locked="0"/>
    </xf>
    <xf numFmtId="49" fontId="52" fillId="37" borderId="32" xfId="78" applyNumberFormat="1" applyFont="1" applyFill="1" applyBorder="1" applyAlignment="1" applyProtection="1">
      <alignment vertical="center" wrapText="1"/>
      <protection locked="0"/>
    </xf>
    <xf numFmtId="0" fontId="46" fillId="0" borderId="0" xfId="0" applyFont="1" applyBorder="1" applyAlignment="1">
      <alignment vertical="center"/>
    </xf>
    <xf numFmtId="0" fontId="15" fillId="34" borderId="15" xfId="0" applyNumberFormat="1" applyFont="1" applyFill="1" applyBorder="1" applyAlignment="1" applyProtection="1">
      <alignment horizontal="left" vertical="center" wrapText="1"/>
      <protection locked="0"/>
    </xf>
    <xf numFmtId="0" fontId="15" fillId="34" borderId="15" xfId="0" applyNumberFormat="1" applyFont="1" applyFill="1" applyBorder="1" applyAlignment="1" applyProtection="1">
      <alignment horizontal="left" vertical="center" wrapText="1"/>
      <protection/>
    </xf>
    <xf numFmtId="49" fontId="15" fillId="34" borderId="15" xfId="0" applyNumberFormat="1" applyFont="1" applyFill="1" applyBorder="1" applyAlignment="1" applyProtection="1">
      <alignment horizontal="center" vertical="center" wrapText="1"/>
      <protection locked="0"/>
    </xf>
    <xf numFmtId="0" fontId="21" fillId="0" borderId="0" xfId="0" applyFont="1" applyBorder="1" applyAlignment="1" applyProtection="1">
      <alignment horizontal="center" vertical="top" wrapText="1"/>
      <protection/>
    </xf>
    <xf numFmtId="49" fontId="13" fillId="0" borderId="20" xfId="0" applyNumberFormat="1" applyFont="1" applyFill="1" applyBorder="1" applyAlignment="1" applyProtection="1">
      <alignment horizontal="right" vertical="center" wrapText="1"/>
      <protection/>
    </xf>
    <xf numFmtId="49" fontId="31" fillId="34" borderId="15" xfId="0" applyNumberFormat="1" applyFont="1" applyFill="1" applyBorder="1" applyAlignment="1" applyProtection="1">
      <alignment horizontal="center" vertical="center" wrapText="1"/>
      <protection locked="0"/>
    </xf>
  </cellXfs>
  <cellStyles count="8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legamento ipertestuale 2" xfId="37"/>
    <cellStyle name="Collegamento ipertestuale 2 2" xfId="38"/>
    <cellStyle name="Followed Hyperlink" xfId="39"/>
    <cellStyle name="Colore 1" xfId="40"/>
    <cellStyle name="Colore 2" xfId="41"/>
    <cellStyle name="Colore 3" xfId="42"/>
    <cellStyle name="Colore 4" xfId="43"/>
    <cellStyle name="Colore 5" xfId="44"/>
    <cellStyle name="Colore 6" xfId="45"/>
    <cellStyle name="Euro" xfId="46"/>
    <cellStyle name="Euro 2" xfId="47"/>
    <cellStyle name="Euro 2 2" xfId="48"/>
    <cellStyle name="Euro 3" xfId="49"/>
    <cellStyle name="Excel Built-in Normal" xfId="50"/>
    <cellStyle name="Input" xfId="51"/>
    <cellStyle name="Comma" xfId="52"/>
    <cellStyle name="Comma [0]" xfId="53"/>
    <cellStyle name="Migliaia [0] 2" xfId="54"/>
    <cellStyle name="Migliaia [0] 2 2" xfId="55"/>
    <cellStyle name="Migliaia [0] 3" xfId="56"/>
    <cellStyle name="Migliaia [0] 3 2" xfId="57"/>
    <cellStyle name="Migliaia 2" xfId="58"/>
    <cellStyle name="Migliaia 2 2" xfId="59"/>
    <cellStyle name="Migliaia 2 2 2" xfId="60"/>
    <cellStyle name="Migliaia 2 3" xfId="61"/>
    <cellStyle name="Migliaia 3" xfId="62"/>
    <cellStyle name="Migliaia 3 2" xfId="63"/>
    <cellStyle name="Migliaia 4" xfId="64"/>
    <cellStyle name="Neutrale" xfId="65"/>
    <cellStyle name="Normal 2" xfId="66"/>
    <cellStyle name="Normal 2 2" xfId="67"/>
    <cellStyle name="Normale 2" xfId="68"/>
    <cellStyle name="Normale 2 2" xfId="69"/>
    <cellStyle name="Normale 3" xfId="70"/>
    <cellStyle name="Normale 3 2" xfId="71"/>
    <cellStyle name="Normale 3 2 2" xfId="72"/>
    <cellStyle name="Normale 3 3" xfId="73"/>
    <cellStyle name="Normale 4" xfId="74"/>
    <cellStyle name="Normale 4 2" xfId="75"/>
    <cellStyle name="Normale 5" xfId="76"/>
    <cellStyle name="Normale 5 2" xfId="77"/>
    <cellStyle name="Normale 6" xfId="78"/>
    <cellStyle name="Normale_Foglio1" xfId="79"/>
    <cellStyle name="Nota" xfId="80"/>
    <cellStyle name="Output" xfId="81"/>
    <cellStyle name="Percent" xfId="82"/>
    <cellStyle name="Percentuale 2" xfId="83"/>
    <cellStyle name="Percentuale 3" xfId="84"/>
    <cellStyle name="Testo avviso" xfId="85"/>
    <cellStyle name="Testo descrittivo" xfId="86"/>
    <cellStyle name="Titolo" xfId="87"/>
    <cellStyle name="Titolo 1" xfId="88"/>
    <cellStyle name="Titolo 2" xfId="89"/>
    <cellStyle name="Titolo 3" xfId="90"/>
    <cellStyle name="Titolo 4" xfId="91"/>
    <cellStyle name="Totale" xfId="92"/>
    <cellStyle name="Valore non valido" xfId="93"/>
    <cellStyle name="Valore valido" xfId="94"/>
    <cellStyle name="Currency" xfId="95"/>
    <cellStyle name="Currency [0]" xfId="96"/>
  </cellStyles>
  <dxfs count="5">
    <dxf>
      <font>
        <b val="0"/>
        <sz val="11"/>
        <color indexed="8"/>
      </font>
      <fill>
        <patternFill patternType="solid">
          <fgColor indexed="26"/>
          <bgColor indexed="43"/>
        </patternFill>
      </fill>
    </dxf>
    <dxf>
      <font>
        <b val="0"/>
        <sz val="11"/>
        <color indexed="8"/>
      </font>
      <fill>
        <patternFill patternType="solid">
          <fgColor indexed="26"/>
          <bgColor indexed="43"/>
        </patternFill>
      </fill>
    </dxf>
    <dxf>
      <font>
        <b val="0"/>
        <sz val="11"/>
        <color indexed="8"/>
      </font>
      <fill>
        <patternFill patternType="solid">
          <fgColor indexed="26"/>
          <bgColor indexed="43"/>
        </patternFill>
      </fill>
    </dxf>
    <dxf>
      <font>
        <b val="0"/>
        <sz val="11"/>
        <color indexed="8"/>
      </font>
      <fill>
        <patternFill patternType="solid">
          <fgColor indexed="26"/>
          <bgColor indexed="43"/>
        </patternFill>
      </fill>
    </dxf>
    <dxf>
      <font>
        <b val="0"/>
        <sz val="11"/>
        <color rgb="FF000000"/>
      </font>
      <fill>
        <patternFill patternType="solid">
          <fgColor rgb="FFFFFFCC"/>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F2F2F2"/>
      <rgbColor rgb="00CCFFCC"/>
      <rgbColor rgb="00FFFF99"/>
      <rgbColor rgb="0099CCFF"/>
      <rgbColor rgb="00FF99CC"/>
      <rgbColor rgb="00CC99FF"/>
      <rgbColor rgb="00FFCC99"/>
      <rgbColor rgb="003366FF"/>
      <rgbColor rgb="004BACC6"/>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171450</xdr:rowOff>
    </xdr:from>
    <xdr:to>
      <xdr:col>8</xdr:col>
      <xdr:colOff>9525</xdr:colOff>
      <xdr:row>30</xdr:row>
      <xdr:rowOff>180975</xdr:rowOff>
    </xdr:to>
    <xdr:sp>
      <xdr:nvSpPr>
        <xdr:cNvPr id="1" name="Angolo ripiegato 1"/>
        <xdr:cNvSpPr>
          <a:spLocks/>
        </xdr:cNvSpPr>
      </xdr:nvSpPr>
      <xdr:spPr>
        <a:xfrm>
          <a:off x="209550" y="171450"/>
          <a:ext cx="5915025" cy="8982075"/>
        </a:xfrm>
        <a:custGeom>
          <a:pathLst>
            <a:path stroke="0" h="9058275" w="5915025">
              <a:moveTo>
                <a:pt x="0" y="0"/>
              </a:moveTo>
              <a:lnTo>
                <a:pt x="17331" y="0"/>
              </a:lnTo>
              <a:lnTo>
                <a:pt x="17331" y="6511"/>
              </a:lnTo>
              <a:lnTo>
                <a:pt x="569" y="23273"/>
              </a:lnTo>
              <a:lnTo>
                <a:pt x="0" y="23273"/>
              </a:lnTo>
              <a:lnTo>
                <a:pt x="0" y="0"/>
              </a:lnTo>
              <a:close/>
            </a:path>
          </a:pathLst>
        </a:custGeom>
        <a:noFill/>
        <a:ln w="2556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4</xdr:col>
      <xdr:colOff>0</xdr:colOff>
      <xdr:row>3</xdr:row>
      <xdr:rowOff>0</xdr:rowOff>
    </xdr:from>
    <xdr:to>
      <xdr:col>4</xdr:col>
      <xdr:colOff>1038225</xdr:colOff>
      <xdr:row>8</xdr:row>
      <xdr:rowOff>180975</xdr:rowOff>
    </xdr:to>
    <xdr:pic>
      <xdr:nvPicPr>
        <xdr:cNvPr id="2" name="Immagine 1"/>
        <xdr:cNvPicPr preferRelativeResize="1">
          <a:picLocks noChangeAspect="1"/>
        </xdr:cNvPicPr>
      </xdr:nvPicPr>
      <xdr:blipFill>
        <a:blip r:embed="rId1"/>
        <a:stretch>
          <a:fillRect/>
        </a:stretch>
      </xdr:blipFill>
      <xdr:spPr>
        <a:xfrm>
          <a:off x="2590800" y="542925"/>
          <a:ext cx="103822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28575</xdr:rowOff>
    </xdr:from>
    <xdr:to>
      <xdr:col>14</xdr:col>
      <xdr:colOff>561975</xdr:colOff>
      <xdr:row>3</xdr:row>
      <xdr:rowOff>76200</xdr:rowOff>
    </xdr:to>
    <xdr:pic>
      <xdr:nvPicPr>
        <xdr:cNvPr id="1" name="Immagine 122"/>
        <xdr:cNvPicPr preferRelativeResize="1">
          <a:picLocks noChangeAspect="1"/>
        </xdr:cNvPicPr>
      </xdr:nvPicPr>
      <xdr:blipFill>
        <a:blip r:embed="rId1"/>
        <a:stretch>
          <a:fillRect/>
        </a:stretch>
      </xdr:blipFill>
      <xdr:spPr>
        <a:xfrm>
          <a:off x="314325" y="228600"/>
          <a:ext cx="5534025" cy="47625"/>
        </a:xfrm>
        <a:prstGeom prst="rect">
          <a:avLst/>
        </a:prstGeom>
        <a:noFill/>
        <a:ln w="9525" cmpd="sng">
          <a:noFill/>
        </a:ln>
      </xdr:spPr>
    </xdr:pic>
    <xdr:clientData/>
  </xdr:twoCellAnchor>
  <xdr:oneCellAnchor>
    <xdr:from>
      <xdr:col>4</xdr:col>
      <xdr:colOff>257175</xdr:colOff>
      <xdr:row>0</xdr:row>
      <xdr:rowOff>9525</xdr:rowOff>
    </xdr:from>
    <xdr:ext cx="171450" cy="571500"/>
    <xdr:sp>
      <xdr:nvSpPr>
        <xdr:cNvPr id="2" name="Rettangolo 125"/>
        <xdr:cNvSpPr>
          <a:spLocks/>
        </xdr:cNvSpPr>
      </xdr:nvSpPr>
      <xdr:spPr>
        <a:xfrm rot="19500000">
          <a:off x="2581275" y="9525"/>
          <a:ext cx="171450" cy="571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257175</xdr:colOff>
      <xdr:row>22</xdr:row>
      <xdr:rowOff>47625</xdr:rowOff>
    </xdr:from>
    <xdr:ext cx="171450" cy="923925"/>
    <xdr:sp>
      <xdr:nvSpPr>
        <xdr:cNvPr id="3" name="Rettangolo 125"/>
        <xdr:cNvSpPr>
          <a:spLocks/>
        </xdr:cNvSpPr>
      </xdr:nvSpPr>
      <xdr:spPr>
        <a:xfrm rot="19500000">
          <a:off x="2581275" y="3838575"/>
          <a:ext cx="171450" cy="9239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219075</xdr:colOff>
      <xdr:row>6</xdr:row>
      <xdr:rowOff>123825</xdr:rowOff>
    </xdr:from>
    <xdr:to>
      <xdr:col>18</xdr:col>
      <xdr:colOff>219075</xdr:colOff>
      <xdr:row>9</xdr:row>
      <xdr:rowOff>190500</xdr:rowOff>
    </xdr:to>
    <xdr:sp>
      <xdr:nvSpPr>
        <xdr:cNvPr id="4" name="Rettangolo arrotondato 25"/>
        <xdr:cNvSpPr>
          <a:spLocks/>
        </xdr:cNvSpPr>
      </xdr:nvSpPr>
      <xdr:spPr>
        <a:xfrm>
          <a:off x="4010025" y="895350"/>
          <a:ext cx="2552700" cy="638175"/>
        </a:xfrm>
        <a:prstGeom prst="roundRect">
          <a:avLst/>
        </a:prstGeom>
        <a:solidFill>
          <a:srgbClr val="00B0F0"/>
        </a:solidFill>
        <a:ln w="15875" cmpd="sng">
          <a:solidFill>
            <a:srgbClr val="385D8A"/>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COMUNE DI FOSSALTA</a:t>
          </a:r>
          <a:r>
            <a:rPr lang="en-US" cap="none" sz="1400" b="1" i="0" u="none" baseline="0">
              <a:solidFill>
                <a:srgbClr val="FFFFFF"/>
              </a:solidFill>
              <a:latin typeface="Calibri"/>
              <a:ea typeface="Calibri"/>
              <a:cs typeface="Calibri"/>
            </a:rPr>
            <a:t> DI PIAVE</a:t>
          </a:r>
        </a:p>
      </xdr:txBody>
    </xdr:sp>
    <xdr:clientData/>
  </xdr:twoCellAnchor>
  <xdr:twoCellAnchor>
    <xdr:from>
      <xdr:col>0</xdr:col>
      <xdr:colOff>0</xdr:colOff>
      <xdr:row>12</xdr:row>
      <xdr:rowOff>47625</xdr:rowOff>
    </xdr:from>
    <xdr:to>
      <xdr:col>3</xdr:col>
      <xdr:colOff>447675</xdr:colOff>
      <xdr:row>15</xdr:row>
      <xdr:rowOff>38100</xdr:rowOff>
    </xdr:to>
    <xdr:sp>
      <xdr:nvSpPr>
        <xdr:cNvPr id="5" name="Rettangolo arrotondato 26"/>
        <xdr:cNvSpPr>
          <a:spLocks/>
        </xdr:cNvSpPr>
      </xdr:nvSpPr>
      <xdr:spPr>
        <a:xfrm>
          <a:off x="0" y="1962150"/>
          <a:ext cx="2190750" cy="561975"/>
        </a:xfrm>
        <a:prstGeom prst="roundRect">
          <a:avLst/>
        </a:prstGeom>
        <a:solidFill>
          <a:srgbClr val="FF0000"/>
        </a:solidFill>
        <a:ln w="15875" cmpd="sng">
          <a:solidFill>
            <a:srgbClr val="385D8A"/>
          </a:solidFill>
          <a:headEnd type="none"/>
          <a:tailEnd type="none"/>
        </a:ln>
      </xdr:spPr>
      <xdr:txBody>
        <a:bodyPr vertOverflow="clip" wrap="square" anchor="ctr"/>
        <a:p>
          <a:pPr algn="ctr">
            <a:defRPr/>
          </a:pPr>
          <a:r>
            <a:rPr lang="en-US" cap="none" sz="1800" b="1" i="0" u="none" baseline="0">
              <a:solidFill>
                <a:srgbClr val="FFFFFF"/>
              </a:solidFill>
              <a:latin typeface="Calibri"/>
              <a:ea typeface="Calibri"/>
              <a:cs typeface="Calibri"/>
            </a:rPr>
            <a:t>ASCO HOLDING SPA</a:t>
          </a:r>
        </a:p>
      </xdr:txBody>
    </xdr:sp>
    <xdr:clientData/>
  </xdr:twoCellAnchor>
  <xdr:twoCellAnchor>
    <xdr:from>
      <xdr:col>4</xdr:col>
      <xdr:colOff>171450</xdr:colOff>
      <xdr:row>11</xdr:row>
      <xdr:rowOff>190500</xdr:rowOff>
    </xdr:from>
    <xdr:to>
      <xdr:col>9</xdr:col>
      <xdr:colOff>171450</xdr:colOff>
      <xdr:row>15</xdr:row>
      <xdr:rowOff>152400</xdr:rowOff>
    </xdr:to>
    <xdr:sp>
      <xdr:nvSpPr>
        <xdr:cNvPr id="6" name="Rettangolo arrotondato 27"/>
        <xdr:cNvSpPr>
          <a:spLocks/>
        </xdr:cNvSpPr>
      </xdr:nvSpPr>
      <xdr:spPr>
        <a:xfrm>
          <a:off x="2495550" y="1914525"/>
          <a:ext cx="1466850" cy="723900"/>
        </a:xfrm>
        <a:prstGeom prst="roundRect">
          <a:avLst/>
        </a:prstGeom>
        <a:solidFill>
          <a:srgbClr val="FF0000"/>
        </a:solidFill>
        <a:ln w="15875" cmpd="sng">
          <a:solidFill>
            <a:srgbClr val="385D8A"/>
          </a:solidFill>
          <a:headEnd type="none"/>
          <a:tailEnd type="none"/>
        </a:ln>
      </xdr:spPr>
      <xdr:txBody>
        <a:bodyPr vertOverflow="clip" wrap="square" anchor="ctr"/>
        <a:p>
          <a:pPr algn="ctr">
            <a:defRPr/>
          </a:pPr>
          <a:r>
            <a:rPr lang="en-US" cap="none" sz="1800" b="1" i="0" u="none" baseline="0">
              <a:solidFill>
                <a:srgbClr val="FFFFFF"/>
              </a:solidFill>
              <a:latin typeface="Calibri"/>
              <a:ea typeface="Calibri"/>
              <a:cs typeface="Calibri"/>
            </a:rPr>
            <a:t>VERITAS SPA</a:t>
          </a:r>
        </a:p>
      </xdr:txBody>
    </xdr:sp>
    <xdr:clientData/>
  </xdr:twoCellAnchor>
  <xdr:twoCellAnchor>
    <xdr:from>
      <xdr:col>10</xdr:col>
      <xdr:colOff>333375</xdr:colOff>
      <xdr:row>12</xdr:row>
      <xdr:rowOff>28575</xdr:rowOff>
    </xdr:from>
    <xdr:to>
      <xdr:col>15</xdr:col>
      <xdr:colOff>152400</xdr:colOff>
      <xdr:row>15</xdr:row>
      <xdr:rowOff>57150</xdr:rowOff>
    </xdr:to>
    <xdr:sp>
      <xdr:nvSpPr>
        <xdr:cNvPr id="7" name="Rettangolo arrotondato 28"/>
        <xdr:cNvSpPr>
          <a:spLocks/>
        </xdr:cNvSpPr>
      </xdr:nvSpPr>
      <xdr:spPr>
        <a:xfrm>
          <a:off x="4429125" y="1943100"/>
          <a:ext cx="1590675" cy="600075"/>
        </a:xfrm>
        <a:prstGeom prst="roundRect">
          <a:avLst/>
        </a:prstGeom>
        <a:solidFill>
          <a:srgbClr val="FF0000"/>
        </a:solidFill>
        <a:ln w="15875" cmpd="sng">
          <a:solidFill>
            <a:srgbClr val="385D8A"/>
          </a:solidFill>
          <a:headEnd type="none"/>
          <a:tailEnd type="none"/>
        </a:ln>
      </xdr:spPr>
      <xdr:txBody>
        <a:bodyPr vertOverflow="clip" wrap="square" anchor="ctr"/>
        <a:p>
          <a:pPr algn="ctr">
            <a:defRPr/>
          </a:pPr>
          <a:r>
            <a:rPr lang="en-US" cap="none" sz="1800" b="1" i="0" u="none" baseline="0">
              <a:solidFill>
                <a:srgbClr val="FFFFFF"/>
              </a:solidFill>
              <a:latin typeface="Calibri"/>
              <a:ea typeface="Calibri"/>
              <a:cs typeface="Calibri"/>
            </a:rPr>
            <a:t>ATVO SPA</a:t>
          </a:r>
        </a:p>
      </xdr:txBody>
    </xdr:sp>
    <xdr:clientData/>
  </xdr:twoCellAnchor>
  <xdr:twoCellAnchor>
    <xdr:from>
      <xdr:col>0</xdr:col>
      <xdr:colOff>0</xdr:colOff>
      <xdr:row>16</xdr:row>
      <xdr:rowOff>161925</xdr:rowOff>
    </xdr:from>
    <xdr:to>
      <xdr:col>1</xdr:col>
      <xdr:colOff>495300</xdr:colOff>
      <xdr:row>21</xdr:row>
      <xdr:rowOff>0</xdr:rowOff>
    </xdr:to>
    <xdr:sp>
      <xdr:nvSpPr>
        <xdr:cNvPr id="8" name="Rettangolo arrotondato 29"/>
        <xdr:cNvSpPr>
          <a:spLocks/>
        </xdr:cNvSpPr>
      </xdr:nvSpPr>
      <xdr:spPr>
        <a:xfrm>
          <a:off x="0" y="2838450"/>
          <a:ext cx="1076325" cy="771525"/>
        </a:xfrm>
        <a:prstGeom prst="roundRect">
          <a:avLst/>
        </a:prstGeom>
        <a:solidFill>
          <a:srgbClr val="92D050"/>
        </a:solidFill>
        <a:ln w="15875" cmpd="sng">
          <a:solidFill>
            <a:srgbClr val="385D8A"/>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Ascopiave
</a:t>
          </a:r>
          <a:r>
            <a:rPr lang="en-US" cap="none" sz="1600" b="1" i="0" u="none" baseline="0">
              <a:solidFill>
                <a:srgbClr val="FFFFFF"/>
              </a:solidFill>
              <a:latin typeface="Calibri"/>
              <a:ea typeface="Calibri"/>
              <a:cs typeface="Calibri"/>
            </a:rPr>
            <a:t>SPA</a:t>
          </a:r>
        </a:p>
      </xdr:txBody>
    </xdr:sp>
    <xdr:clientData/>
  </xdr:twoCellAnchor>
  <xdr:twoCellAnchor>
    <xdr:from>
      <xdr:col>2</xdr:col>
      <xdr:colOff>85725</xdr:colOff>
      <xdr:row>16</xdr:row>
      <xdr:rowOff>152400</xdr:rowOff>
    </xdr:from>
    <xdr:to>
      <xdr:col>3</xdr:col>
      <xdr:colOff>581025</xdr:colOff>
      <xdr:row>20</xdr:row>
      <xdr:rowOff>171450</xdr:rowOff>
    </xdr:to>
    <xdr:sp>
      <xdr:nvSpPr>
        <xdr:cNvPr id="9" name="Rettangolo arrotondato 30"/>
        <xdr:cNvSpPr>
          <a:spLocks/>
        </xdr:cNvSpPr>
      </xdr:nvSpPr>
      <xdr:spPr>
        <a:xfrm>
          <a:off x="1247775" y="2828925"/>
          <a:ext cx="1076325" cy="771525"/>
        </a:xfrm>
        <a:prstGeom prst="roundRect">
          <a:avLst/>
        </a:prstGeom>
        <a:solidFill>
          <a:srgbClr val="92D050"/>
        </a:solidFill>
        <a:ln w="15875" cmpd="sng">
          <a:solidFill>
            <a:srgbClr val="385D8A"/>
          </a:solidFill>
          <a:headEnd type="none"/>
          <a:tailEnd type="none"/>
        </a:ln>
      </xdr:spPr>
      <xdr:txBody>
        <a:bodyPr vertOverflow="clip" wrap="square" anchor="ctr"/>
        <a:p>
          <a:pPr algn="ctr">
            <a:defRPr/>
          </a:pPr>
          <a:r>
            <a:rPr lang="en-US" cap="none" sz="1600" b="1" i="0" u="none" baseline="0">
              <a:solidFill>
                <a:srgbClr val="FFFFFF"/>
              </a:solidFill>
              <a:latin typeface="Calibri"/>
              <a:ea typeface="Calibri"/>
              <a:cs typeface="Calibri"/>
            </a:rPr>
            <a:t>Asco TLC SPA</a:t>
          </a:r>
        </a:p>
      </xdr:txBody>
    </xdr:sp>
    <xdr:clientData/>
  </xdr:twoCellAnchor>
  <xdr:twoCellAnchor>
    <xdr:from>
      <xdr:col>10</xdr:col>
      <xdr:colOff>152400</xdr:colOff>
      <xdr:row>17</xdr:row>
      <xdr:rowOff>9525</xdr:rowOff>
    </xdr:from>
    <xdr:to>
      <xdr:col>13</xdr:col>
      <xdr:colOff>495300</xdr:colOff>
      <xdr:row>20</xdr:row>
      <xdr:rowOff>161925</xdr:rowOff>
    </xdr:to>
    <xdr:sp>
      <xdr:nvSpPr>
        <xdr:cNvPr id="10" name="Rettangolo arrotondato 31"/>
        <xdr:cNvSpPr>
          <a:spLocks/>
        </xdr:cNvSpPr>
      </xdr:nvSpPr>
      <xdr:spPr>
        <a:xfrm>
          <a:off x="4248150" y="2876550"/>
          <a:ext cx="952500" cy="714375"/>
        </a:xfrm>
        <a:prstGeom prst="roundRect">
          <a:avLst/>
        </a:prstGeom>
        <a:solidFill>
          <a:srgbClr val="92D050"/>
        </a:solidFill>
        <a:ln w="15875" cmpd="sng">
          <a:solidFill>
            <a:srgbClr val="385D8A"/>
          </a:solidFill>
          <a:headEnd type="none"/>
          <a:tailEnd type="none"/>
        </a:ln>
      </xdr:spPr>
      <xdr:txBody>
        <a:bodyPr vertOverflow="clip" wrap="square" anchor="ctr"/>
        <a:p>
          <a:pPr algn="ctr">
            <a:defRPr/>
          </a:pPr>
          <a:r>
            <a:rPr lang="en-US" cap="none" sz="1200" b="1" i="0" u="none" baseline="0">
              <a:solidFill>
                <a:srgbClr val="FFFFFF"/>
              </a:solidFill>
              <a:latin typeface="Calibri"/>
              <a:ea typeface="Calibri"/>
              <a:cs typeface="Calibri"/>
            </a:rPr>
            <a:t>FAP Autoservizi</a:t>
          </a:r>
        </a:p>
      </xdr:txBody>
    </xdr:sp>
    <xdr:clientData/>
  </xdr:twoCellAnchor>
  <xdr:twoCellAnchor>
    <xdr:from>
      <xdr:col>0</xdr:col>
      <xdr:colOff>28575</xdr:colOff>
      <xdr:row>22</xdr:row>
      <xdr:rowOff>0</xdr:rowOff>
    </xdr:from>
    <xdr:to>
      <xdr:col>1</xdr:col>
      <xdr:colOff>533400</xdr:colOff>
      <xdr:row>25</xdr:row>
      <xdr:rowOff>180975</xdr:rowOff>
    </xdr:to>
    <xdr:sp>
      <xdr:nvSpPr>
        <xdr:cNvPr id="11" name="Rettangolo arrotondato 32"/>
        <xdr:cNvSpPr>
          <a:spLocks/>
        </xdr:cNvSpPr>
      </xdr:nvSpPr>
      <xdr:spPr>
        <a:xfrm>
          <a:off x="28575" y="3790950"/>
          <a:ext cx="1085850" cy="752475"/>
        </a:xfrm>
        <a:prstGeom prst="roundRect">
          <a:avLst/>
        </a:prstGeom>
        <a:solidFill>
          <a:srgbClr val="92D050"/>
        </a:solidFill>
        <a:ln w="15875" cmpd="sng">
          <a:solidFill>
            <a:srgbClr val="385D8A"/>
          </a:solidFill>
          <a:headEnd type="none"/>
          <a:tailEnd type="none"/>
        </a:ln>
      </xdr:spPr>
      <xdr:txBody>
        <a:bodyPr vertOverflow="clip" wrap="square" anchor="ctr"/>
        <a:p>
          <a:pPr algn="ctr">
            <a:defRPr/>
          </a:pPr>
          <a:r>
            <a:rPr lang="en-US" cap="none" sz="1200" b="1" i="0" u="none" baseline="0">
              <a:solidFill>
                <a:srgbClr val="FFFFFF"/>
              </a:solidFill>
              <a:latin typeface="Calibri"/>
              <a:ea typeface="Calibri"/>
              <a:cs typeface="Calibri"/>
            </a:rPr>
            <a:t>Seven Center SRL in liquidazione</a:t>
          </a:r>
        </a:p>
      </xdr:txBody>
    </xdr:sp>
    <xdr:clientData/>
  </xdr:twoCellAnchor>
  <xdr:twoCellAnchor>
    <xdr:from>
      <xdr:col>2</xdr:col>
      <xdr:colOff>76200</xdr:colOff>
      <xdr:row>22</xdr:row>
      <xdr:rowOff>9525</xdr:rowOff>
    </xdr:from>
    <xdr:to>
      <xdr:col>3</xdr:col>
      <xdr:colOff>571500</xdr:colOff>
      <xdr:row>25</xdr:row>
      <xdr:rowOff>190500</xdr:rowOff>
    </xdr:to>
    <xdr:sp>
      <xdr:nvSpPr>
        <xdr:cNvPr id="12" name="Rettangolo arrotondato 33"/>
        <xdr:cNvSpPr>
          <a:spLocks/>
        </xdr:cNvSpPr>
      </xdr:nvSpPr>
      <xdr:spPr>
        <a:xfrm>
          <a:off x="1238250" y="3800475"/>
          <a:ext cx="1076325" cy="752475"/>
        </a:xfrm>
        <a:prstGeom prst="roundRect">
          <a:avLst/>
        </a:prstGeom>
        <a:solidFill>
          <a:srgbClr val="92D050"/>
        </a:solidFill>
        <a:ln w="15875" cmpd="sng">
          <a:solidFill>
            <a:srgbClr val="385D8A"/>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Bim Piave Nuove Energie</a:t>
          </a:r>
        </a:p>
      </xdr:txBody>
    </xdr:sp>
    <xdr:clientData/>
  </xdr:twoCellAnchor>
  <xdr:twoCellAnchor>
    <xdr:from>
      <xdr:col>0</xdr:col>
      <xdr:colOff>28575</xdr:colOff>
      <xdr:row>27</xdr:row>
      <xdr:rowOff>0</xdr:rowOff>
    </xdr:from>
    <xdr:to>
      <xdr:col>1</xdr:col>
      <xdr:colOff>533400</xdr:colOff>
      <xdr:row>30</xdr:row>
      <xdr:rowOff>180975</xdr:rowOff>
    </xdr:to>
    <xdr:sp>
      <xdr:nvSpPr>
        <xdr:cNvPr id="13" name="Rettangolo arrotondato 34"/>
        <xdr:cNvSpPr>
          <a:spLocks/>
        </xdr:cNvSpPr>
      </xdr:nvSpPr>
      <xdr:spPr>
        <a:xfrm>
          <a:off x="28575" y="4743450"/>
          <a:ext cx="1085850" cy="752475"/>
        </a:xfrm>
        <a:prstGeom prst="roundRect">
          <a:avLst/>
        </a:prstGeom>
        <a:solidFill>
          <a:srgbClr val="92D050"/>
        </a:solidFill>
        <a:ln w="15875" cmpd="sng">
          <a:solidFill>
            <a:srgbClr val="385D8A"/>
          </a:solidFill>
          <a:headEnd type="none"/>
          <a:tailEnd type="none"/>
        </a:ln>
      </xdr:spPr>
      <xdr:txBody>
        <a:bodyPr vertOverflow="clip" wrap="square" anchor="ctr"/>
        <a:p>
          <a:pPr algn="ctr">
            <a:defRPr/>
          </a:pPr>
          <a:r>
            <a:rPr lang="en-US" cap="none" sz="1200" b="1" i="0" u="none" baseline="0">
              <a:solidFill>
                <a:srgbClr val="FFFFFF"/>
              </a:solidFill>
              <a:latin typeface="Calibri"/>
              <a:ea typeface="Calibri"/>
              <a:cs typeface="Calibri"/>
            </a:rPr>
            <a:t>Rijeca Una Invest srl in liquidazione</a:t>
          </a:r>
        </a:p>
      </xdr:txBody>
    </xdr:sp>
    <xdr:clientData/>
  </xdr:twoCellAnchor>
  <xdr:twoCellAnchor>
    <xdr:from>
      <xdr:col>2</xdr:col>
      <xdr:colOff>47625</xdr:colOff>
      <xdr:row>27</xdr:row>
      <xdr:rowOff>28575</xdr:rowOff>
    </xdr:from>
    <xdr:to>
      <xdr:col>3</xdr:col>
      <xdr:colOff>552450</xdr:colOff>
      <xdr:row>30</xdr:row>
      <xdr:rowOff>180975</xdr:rowOff>
    </xdr:to>
    <xdr:sp>
      <xdr:nvSpPr>
        <xdr:cNvPr id="14" name="Rettangolo arrotondato 35"/>
        <xdr:cNvSpPr>
          <a:spLocks/>
        </xdr:cNvSpPr>
      </xdr:nvSpPr>
      <xdr:spPr>
        <a:xfrm>
          <a:off x="1209675" y="4772025"/>
          <a:ext cx="1085850" cy="723900"/>
        </a:xfrm>
        <a:prstGeom prst="roundRect">
          <a:avLst/>
        </a:prstGeom>
        <a:solidFill>
          <a:srgbClr val="92D050"/>
        </a:solidFill>
        <a:ln w="15875" cmpd="sng">
          <a:solidFill>
            <a:srgbClr val="385D8A"/>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Veneto Bannca Holding</a:t>
          </a:r>
        </a:p>
      </xdr:txBody>
    </xdr:sp>
    <xdr:clientData/>
  </xdr:twoCellAnchor>
  <xdr:twoCellAnchor>
    <xdr:from>
      <xdr:col>18</xdr:col>
      <xdr:colOff>57150</xdr:colOff>
      <xdr:row>11</xdr:row>
      <xdr:rowOff>161925</xdr:rowOff>
    </xdr:from>
    <xdr:to>
      <xdr:col>22</xdr:col>
      <xdr:colOff>428625</xdr:colOff>
      <xdr:row>15</xdr:row>
      <xdr:rowOff>180975</xdr:rowOff>
    </xdr:to>
    <xdr:sp>
      <xdr:nvSpPr>
        <xdr:cNvPr id="15" name="Rettangolo arrotondato 36"/>
        <xdr:cNvSpPr>
          <a:spLocks/>
        </xdr:cNvSpPr>
      </xdr:nvSpPr>
      <xdr:spPr>
        <a:xfrm>
          <a:off x="6400800" y="1885950"/>
          <a:ext cx="1752600" cy="781050"/>
        </a:xfrm>
        <a:prstGeom prst="roundRect">
          <a:avLst/>
        </a:prstGeom>
        <a:solidFill>
          <a:srgbClr val="FF0000"/>
        </a:solidFill>
        <a:ln w="15875" cmpd="sng">
          <a:solidFill>
            <a:srgbClr val="385D8A"/>
          </a:solidFill>
          <a:headEnd type="none"/>
          <a:tailEnd type="none"/>
        </a:ln>
      </xdr:spPr>
      <xdr:txBody>
        <a:bodyPr vertOverflow="clip" wrap="square" anchor="ctr"/>
        <a:p>
          <a:pPr algn="ctr">
            <a:defRPr/>
          </a:pPr>
          <a:r>
            <a:rPr lang="en-US" cap="none" sz="1800" b="1" i="0" u="none" baseline="0">
              <a:solidFill>
                <a:srgbClr val="FFFFFF"/>
              </a:solidFill>
              <a:latin typeface="Calibri"/>
              <a:ea typeface="Calibri"/>
              <a:cs typeface="Calibri"/>
            </a:rPr>
            <a:t>ALISEA</a:t>
          </a:r>
          <a:r>
            <a:rPr lang="en-US" cap="none" sz="1800" b="1" i="0" u="none" baseline="0">
              <a:solidFill>
                <a:srgbClr val="FFFFFF"/>
              </a:solidFill>
              <a:latin typeface="Calibri"/>
              <a:ea typeface="Calibri"/>
              <a:cs typeface="Calibri"/>
            </a:rPr>
            <a:t> SPA </a:t>
          </a:r>
          <a:r>
            <a:rPr lang="en-US" cap="none" sz="1200" b="1" i="0" u="none" baseline="0">
              <a:solidFill>
                <a:srgbClr val="FFFFFF"/>
              </a:solidFill>
              <a:latin typeface="Calibri"/>
              <a:ea typeface="Calibri"/>
              <a:cs typeface="Calibri"/>
            </a:rPr>
            <a:t>(già incorporata in Veritas</a:t>
          </a:r>
        </a:p>
      </xdr:txBody>
    </xdr:sp>
    <xdr:clientData/>
  </xdr:twoCellAnchor>
  <xdr:twoCellAnchor>
    <xdr:from>
      <xdr:col>3</xdr:col>
      <xdr:colOff>0</xdr:colOff>
      <xdr:row>36</xdr:row>
      <xdr:rowOff>0</xdr:rowOff>
    </xdr:from>
    <xdr:to>
      <xdr:col>4</xdr:col>
      <xdr:colOff>0</xdr:colOff>
      <xdr:row>37</xdr:row>
      <xdr:rowOff>0</xdr:rowOff>
    </xdr:to>
    <xdr:sp>
      <xdr:nvSpPr>
        <xdr:cNvPr id="16" name="Rettangolo arrotondato 37"/>
        <xdr:cNvSpPr>
          <a:spLocks/>
        </xdr:cNvSpPr>
      </xdr:nvSpPr>
      <xdr:spPr>
        <a:xfrm>
          <a:off x="1743075" y="6448425"/>
          <a:ext cx="581025" cy="228600"/>
        </a:xfrm>
        <a:prstGeom prst="roundRect">
          <a:avLst/>
        </a:prstGeom>
        <a:solidFill>
          <a:srgbClr val="92D050"/>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542925</xdr:colOff>
      <xdr:row>12</xdr:row>
      <xdr:rowOff>19050</xdr:rowOff>
    </xdr:from>
    <xdr:to>
      <xdr:col>25</xdr:col>
      <xdr:colOff>638175</xdr:colOff>
      <xdr:row>16</xdr:row>
      <xdr:rowOff>9525</xdr:rowOff>
    </xdr:to>
    <xdr:sp>
      <xdr:nvSpPr>
        <xdr:cNvPr id="17" name="Rettangolo arrotondato 38"/>
        <xdr:cNvSpPr>
          <a:spLocks/>
        </xdr:cNvSpPr>
      </xdr:nvSpPr>
      <xdr:spPr>
        <a:xfrm>
          <a:off x="8267700" y="1933575"/>
          <a:ext cx="1600200" cy="752475"/>
        </a:xfrm>
        <a:prstGeom prst="roundRect">
          <a:avLst/>
        </a:prstGeom>
        <a:solidFill>
          <a:srgbClr val="FF0000"/>
        </a:solidFill>
        <a:ln w="15875" cmpd="sng">
          <a:solidFill>
            <a:srgbClr val="385D8A"/>
          </a:solidFill>
          <a:headEnd type="none"/>
          <a:tailEnd type="none"/>
        </a:ln>
      </xdr:spPr>
      <xdr:txBody>
        <a:bodyPr vertOverflow="clip" wrap="square" anchor="ctr"/>
        <a:p>
          <a:pPr algn="ctr">
            <a:defRPr/>
          </a:pPr>
          <a:r>
            <a:rPr lang="en-US" cap="none" sz="1800" b="1" i="0" u="none" baseline="0">
              <a:solidFill>
                <a:srgbClr val="FFFFFF"/>
              </a:solidFill>
              <a:latin typeface="Calibri"/>
              <a:ea typeface="Calibri"/>
              <a:cs typeface="Calibri"/>
            </a:rPr>
            <a:t>ASI SPA </a:t>
          </a:r>
          <a:r>
            <a:rPr lang="en-US" cap="none" sz="1200" b="1" i="0" u="none" baseline="0">
              <a:solidFill>
                <a:srgbClr val="FFFFFF"/>
              </a:solidFill>
              <a:latin typeface="Calibri"/>
              <a:ea typeface="Calibri"/>
              <a:cs typeface="Calibri"/>
            </a:rPr>
            <a:t>(</a:t>
          </a:r>
          <a:r>
            <a:rPr lang="en-US" cap="none" sz="1100" b="1" i="0" u="none" baseline="0">
              <a:solidFill>
                <a:srgbClr val="FFFFFF"/>
              </a:solidFill>
              <a:latin typeface="Calibri"/>
              <a:ea typeface="Calibri"/>
              <a:cs typeface="Calibri"/>
            </a:rPr>
            <a:t>già incorporata in Veritas)</a:t>
          </a:r>
        </a:p>
      </xdr:txBody>
    </xdr:sp>
    <xdr:clientData/>
  </xdr:twoCellAnchor>
  <xdr:twoCellAnchor>
    <xdr:from>
      <xdr:col>14</xdr:col>
      <xdr:colOff>152400</xdr:colOff>
      <xdr:row>16</xdr:row>
      <xdr:rowOff>171450</xdr:rowOff>
    </xdr:from>
    <xdr:to>
      <xdr:col>15</xdr:col>
      <xdr:colOff>466725</xdr:colOff>
      <xdr:row>20</xdr:row>
      <xdr:rowOff>142875</xdr:rowOff>
    </xdr:to>
    <xdr:sp>
      <xdr:nvSpPr>
        <xdr:cNvPr id="18" name="Rettangolo arrotondato 39"/>
        <xdr:cNvSpPr>
          <a:spLocks/>
        </xdr:cNvSpPr>
      </xdr:nvSpPr>
      <xdr:spPr>
        <a:xfrm>
          <a:off x="5438775" y="2847975"/>
          <a:ext cx="895350" cy="723900"/>
        </a:xfrm>
        <a:prstGeom prst="roundRect">
          <a:avLst/>
        </a:prstGeom>
        <a:solidFill>
          <a:srgbClr val="92D050"/>
        </a:solidFill>
        <a:ln w="15875" cmpd="sng">
          <a:solidFill>
            <a:srgbClr val="385D8A"/>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BRUSUTTI SRL</a:t>
          </a:r>
        </a:p>
      </xdr:txBody>
    </xdr:sp>
    <xdr:clientData/>
  </xdr:twoCellAnchor>
  <xdr:twoCellAnchor>
    <xdr:from>
      <xdr:col>13</xdr:col>
      <xdr:colOff>95250</xdr:colOff>
      <xdr:row>21</xdr:row>
      <xdr:rowOff>28575</xdr:rowOff>
    </xdr:from>
    <xdr:to>
      <xdr:col>14</xdr:col>
      <xdr:colOff>476250</xdr:colOff>
      <xdr:row>23</xdr:row>
      <xdr:rowOff>85725</xdr:rowOff>
    </xdr:to>
    <xdr:sp>
      <xdr:nvSpPr>
        <xdr:cNvPr id="19" name="Rettangolo arrotondato 40"/>
        <xdr:cNvSpPr>
          <a:spLocks/>
        </xdr:cNvSpPr>
      </xdr:nvSpPr>
      <xdr:spPr>
        <a:xfrm>
          <a:off x="4800600" y="3638550"/>
          <a:ext cx="962025" cy="428625"/>
        </a:xfrm>
        <a:prstGeom prst="roundRect">
          <a:avLst/>
        </a:prstGeom>
        <a:solidFill>
          <a:srgbClr val="92D050"/>
        </a:solidFill>
        <a:ln w="15875" cmpd="sng">
          <a:solidFill>
            <a:srgbClr val="385D8A"/>
          </a:solidFill>
          <a:headEnd type="none"/>
          <a:tailEnd type="none"/>
        </a:ln>
      </xdr:spPr>
      <xdr:txBody>
        <a:bodyPr vertOverflow="clip" wrap="square" anchor="ctr"/>
        <a:p>
          <a:pPr algn="ctr">
            <a:defRPr/>
          </a:pPr>
          <a:r>
            <a:rPr lang="en-US" cap="none" sz="1200" b="1" i="0" u="none" baseline="0">
              <a:solidFill>
                <a:srgbClr val="FFFFFF"/>
              </a:solidFill>
              <a:latin typeface="Calibri"/>
              <a:ea typeface="Calibri"/>
              <a:cs typeface="Calibri"/>
            </a:rPr>
            <a:t>TEKNOBUS</a:t>
          </a:r>
        </a:p>
      </xdr:txBody>
    </xdr:sp>
    <xdr:clientData/>
  </xdr:twoCellAnchor>
  <xdr:twoCellAnchor>
    <xdr:from>
      <xdr:col>13</xdr:col>
      <xdr:colOff>123825</xdr:colOff>
      <xdr:row>23</xdr:row>
      <xdr:rowOff>180975</xdr:rowOff>
    </xdr:from>
    <xdr:to>
      <xdr:col>14</xdr:col>
      <xdr:colOff>495300</xdr:colOff>
      <xdr:row>26</xdr:row>
      <xdr:rowOff>28575</xdr:rowOff>
    </xdr:to>
    <xdr:sp>
      <xdr:nvSpPr>
        <xdr:cNvPr id="20" name="Rettangolo arrotondato 41"/>
        <xdr:cNvSpPr>
          <a:spLocks/>
        </xdr:cNvSpPr>
      </xdr:nvSpPr>
      <xdr:spPr>
        <a:xfrm>
          <a:off x="4829175" y="4162425"/>
          <a:ext cx="952500" cy="419100"/>
        </a:xfrm>
        <a:prstGeom prst="roundRect">
          <a:avLst/>
        </a:prstGeom>
        <a:solidFill>
          <a:srgbClr val="92D050"/>
        </a:solidFill>
        <a:ln w="15875" cmpd="sng">
          <a:solidFill>
            <a:srgbClr val="385D8A"/>
          </a:solidFill>
          <a:headEnd type="none"/>
          <a:tailEnd type="none"/>
        </a:ln>
      </xdr:spPr>
      <xdr:txBody>
        <a:bodyPr vertOverflow="clip" wrap="square" anchor="ctr"/>
        <a:p>
          <a:pPr algn="ctr">
            <a:defRPr/>
          </a:pPr>
          <a:r>
            <a:rPr lang="en-US" cap="none" sz="1200" b="1" i="0" u="none" baseline="0">
              <a:solidFill>
                <a:srgbClr val="FFFFFF"/>
              </a:solidFill>
              <a:latin typeface="Calibri"/>
              <a:ea typeface="Calibri"/>
              <a:cs typeface="Calibri"/>
            </a:rPr>
            <a:t>MOM</a:t>
          </a:r>
        </a:p>
      </xdr:txBody>
    </xdr:sp>
    <xdr:clientData/>
  </xdr:twoCellAnchor>
  <xdr:twoCellAnchor>
    <xdr:from>
      <xdr:col>13</xdr:col>
      <xdr:colOff>104775</xdr:colOff>
      <xdr:row>26</xdr:row>
      <xdr:rowOff>104775</xdr:rowOff>
    </xdr:from>
    <xdr:to>
      <xdr:col>14</xdr:col>
      <xdr:colOff>485775</xdr:colOff>
      <xdr:row>29</xdr:row>
      <xdr:rowOff>28575</xdr:rowOff>
    </xdr:to>
    <xdr:sp>
      <xdr:nvSpPr>
        <xdr:cNvPr id="21" name="Rettangolo arrotondato 42"/>
        <xdr:cNvSpPr>
          <a:spLocks/>
        </xdr:cNvSpPr>
      </xdr:nvSpPr>
      <xdr:spPr>
        <a:xfrm>
          <a:off x="4810125" y="4657725"/>
          <a:ext cx="962025" cy="495300"/>
        </a:xfrm>
        <a:prstGeom prst="roundRect">
          <a:avLst/>
        </a:prstGeom>
        <a:solidFill>
          <a:srgbClr val="92D050"/>
        </a:solidFill>
        <a:ln w="15875" cmpd="sng">
          <a:solidFill>
            <a:srgbClr val="385D8A"/>
          </a:solidFill>
          <a:headEnd type="none"/>
          <a:tailEnd type="none"/>
        </a:ln>
      </xdr:spPr>
      <xdr:txBody>
        <a:bodyPr vertOverflow="clip" wrap="square" anchor="ctr"/>
        <a:p>
          <a:pPr algn="ctr">
            <a:defRPr/>
          </a:pPr>
          <a:r>
            <a:rPr lang="en-US" cap="none" sz="1000" b="1" i="0" u="none" baseline="0">
              <a:solidFill>
                <a:srgbClr val="FFFFFF"/>
              </a:solidFill>
              <a:latin typeface="Calibri"/>
              <a:ea typeface="Calibri"/>
              <a:cs typeface="Calibri"/>
            </a:rPr>
            <a:t>Nuova</a:t>
          </a:r>
          <a:r>
            <a:rPr lang="en-US" cap="none" sz="1000" b="1" i="0" u="none" baseline="0">
              <a:solidFill>
                <a:srgbClr val="FFFFFF"/>
              </a:solidFill>
              <a:latin typeface="Calibri"/>
              <a:ea typeface="Calibri"/>
              <a:cs typeface="Calibri"/>
            </a:rPr>
            <a:t> Pramaggiore</a:t>
          </a:r>
        </a:p>
      </xdr:txBody>
    </xdr:sp>
    <xdr:clientData/>
  </xdr:twoCellAnchor>
  <xdr:twoCellAnchor>
    <xdr:from>
      <xdr:col>13</xdr:col>
      <xdr:colOff>133350</xdr:colOff>
      <xdr:row>29</xdr:row>
      <xdr:rowOff>95250</xdr:rowOff>
    </xdr:from>
    <xdr:to>
      <xdr:col>14</xdr:col>
      <xdr:colOff>514350</xdr:colOff>
      <xdr:row>31</xdr:row>
      <xdr:rowOff>152400</xdr:rowOff>
    </xdr:to>
    <xdr:sp>
      <xdr:nvSpPr>
        <xdr:cNvPr id="22" name="Rettangolo arrotondato 43"/>
        <xdr:cNvSpPr>
          <a:spLocks/>
        </xdr:cNvSpPr>
      </xdr:nvSpPr>
      <xdr:spPr>
        <a:xfrm>
          <a:off x="4838700" y="5219700"/>
          <a:ext cx="962025" cy="428625"/>
        </a:xfrm>
        <a:prstGeom prst="roundRect">
          <a:avLst/>
        </a:prstGeom>
        <a:solidFill>
          <a:srgbClr val="92D050"/>
        </a:solidFill>
        <a:ln w="15875" cmpd="sng">
          <a:solidFill>
            <a:srgbClr val="385D8A"/>
          </a:solidFill>
          <a:headEnd type="none"/>
          <a:tailEnd type="none"/>
        </a:ln>
      </xdr:spPr>
      <xdr:txBody>
        <a:bodyPr vertOverflow="clip" wrap="square" anchor="ctr"/>
        <a:p>
          <a:pPr algn="ctr">
            <a:defRPr/>
          </a:pPr>
          <a:r>
            <a:rPr lang="en-US" cap="none" sz="1200" b="1" i="0" u="none" baseline="0">
              <a:solidFill>
                <a:srgbClr val="FFFFFF"/>
              </a:solidFill>
              <a:latin typeface="Calibri"/>
              <a:ea typeface="Calibri"/>
              <a:cs typeface="Calibri"/>
            </a:rPr>
            <a:t>ATVO PARK</a:t>
          </a:r>
        </a:p>
      </xdr:txBody>
    </xdr:sp>
    <xdr:clientData/>
  </xdr:twoCellAnchor>
  <xdr:twoCellAnchor>
    <xdr:from>
      <xdr:col>13</xdr:col>
      <xdr:colOff>123825</xdr:colOff>
      <xdr:row>32</xdr:row>
      <xdr:rowOff>28575</xdr:rowOff>
    </xdr:from>
    <xdr:to>
      <xdr:col>14</xdr:col>
      <xdr:colOff>495300</xdr:colOff>
      <xdr:row>34</xdr:row>
      <xdr:rowOff>76200</xdr:rowOff>
    </xdr:to>
    <xdr:sp>
      <xdr:nvSpPr>
        <xdr:cNvPr id="23" name="Rettangolo arrotondato 44"/>
        <xdr:cNvSpPr>
          <a:spLocks/>
        </xdr:cNvSpPr>
      </xdr:nvSpPr>
      <xdr:spPr>
        <a:xfrm>
          <a:off x="4829175" y="5715000"/>
          <a:ext cx="952500" cy="428625"/>
        </a:xfrm>
        <a:prstGeom prst="roundRect">
          <a:avLst/>
        </a:prstGeom>
        <a:solidFill>
          <a:srgbClr val="92D050"/>
        </a:solidFill>
        <a:ln w="15875" cmpd="sng">
          <a:solidFill>
            <a:srgbClr val="385D8A"/>
          </a:solidFill>
          <a:headEnd type="none"/>
          <a:tailEnd type="none"/>
        </a:ln>
      </xdr:spPr>
      <xdr:txBody>
        <a:bodyPr vertOverflow="clip" wrap="square" anchor="ctr"/>
        <a:p>
          <a:pPr algn="ctr">
            <a:defRPr/>
          </a:pPr>
          <a:r>
            <a:rPr lang="en-US" cap="none" sz="1200" b="1" i="0" u="none" baseline="0">
              <a:solidFill>
                <a:srgbClr val="FFFFFF"/>
              </a:solidFill>
              <a:latin typeface="Calibri"/>
              <a:ea typeface="Calibri"/>
              <a:cs typeface="Calibri"/>
            </a:rPr>
            <a:t>CAF Interr. Dip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rotocollo@pec.comunefossaltadipiave.i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0"/>
  <sheetViews>
    <sheetView showGridLines="0" view="pageBreakPreview" zoomScaleSheetLayoutView="100" zoomScalePageLayoutView="0" workbookViewId="0" topLeftCell="A1">
      <selection activeCell="F9" sqref="F9"/>
    </sheetView>
  </sheetViews>
  <sheetFormatPr defaultColWidth="21.8515625" defaultRowHeight="15"/>
  <cols>
    <col min="1" max="1" width="2.7109375" style="1" customWidth="1"/>
    <col min="2" max="2" width="2.7109375" style="2" customWidth="1"/>
    <col min="3" max="7" width="16.7109375" style="3" customWidth="1"/>
    <col min="8" max="8" width="2.7109375" style="2" customWidth="1"/>
    <col min="9" max="9" width="2.7109375" style="1" customWidth="1"/>
    <col min="10" max="250" width="23.00390625" style="2" customWidth="1"/>
    <col min="251" max="251" width="2.7109375" style="2" customWidth="1"/>
    <col min="252" max="252" width="9.00390625" style="2" customWidth="1"/>
    <col min="253" max="16384" width="21.8515625" style="2" customWidth="1"/>
  </cols>
  <sheetData>
    <row r="1" spans="1:256" ht="14.2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 r="A2"/>
      <c r="B2" s="4"/>
      <c r="C2" s="5"/>
      <c r="D2" s="5"/>
      <c r="E2" s="5"/>
      <c r="F2" s="5"/>
      <c r="G2" s="5"/>
      <c r="H2" s="6"/>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 r="A3"/>
      <c r="B3" s="7"/>
      <c r="C3" s="8"/>
      <c r="D3" s="9"/>
      <c r="E3" s="9"/>
      <c r="F3" s="9"/>
      <c r="G3" s="9"/>
      <c r="H3" s="6"/>
      <c r="I3"/>
      <c r="J3" s="1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0:256" ht="15">
      <c r="J4" s="10"/>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 r="A5"/>
      <c r="B5" s="7"/>
      <c r="C5" s="11"/>
      <c r="D5" s="12"/>
      <c r="E5" s="13"/>
      <c r="F5" s="14"/>
      <c r="G5" s="15"/>
      <c r="H5" s="6"/>
      <c r="I5"/>
      <c r="J5" s="10"/>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 r="A6"/>
      <c r="B6" s="7"/>
      <c r="C6" s="11"/>
      <c r="D6" s="12"/>
      <c r="E6" s="13"/>
      <c r="F6" s="14"/>
      <c r="G6" s="15"/>
      <c r="H6" s="6"/>
      <c r="I6"/>
      <c r="J6" s="1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c r="B7" s="7"/>
      <c r="C7" s="11"/>
      <c r="D7" s="12"/>
      <c r="E7" s="13"/>
      <c r="F7" s="14"/>
      <c r="G7" s="15"/>
      <c r="H7" s="6"/>
      <c r="I7"/>
      <c r="J7" s="10"/>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 r="A8"/>
      <c r="B8" s="7"/>
      <c r="C8" s="11"/>
      <c r="D8" s="12"/>
      <c r="E8" s="13"/>
      <c r="F8" s="14"/>
      <c r="G8" s="15"/>
      <c r="H8" s="6"/>
      <c r="I8"/>
      <c r="J8" s="10"/>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0:256" ht="15">
      <c r="J9" s="10"/>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4">
      <c r="A10" s="261" t="s">
        <v>296</v>
      </c>
      <c r="B10" s="261"/>
      <c r="C10" s="261"/>
      <c r="D10" s="261"/>
      <c r="E10" s="261"/>
      <c r="F10" s="261"/>
      <c r="G10" s="261"/>
      <c r="H10" s="261"/>
      <c r="I10" s="261"/>
      <c r="J10" s="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28" customHeight="1">
      <c r="A11"/>
      <c r="B11" s="7"/>
      <c r="C11" s="259" t="s">
        <v>285</v>
      </c>
      <c r="D11" s="259"/>
      <c r="E11" s="259"/>
      <c r="F11" s="259"/>
      <c r="G11" s="259"/>
      <c r="H11" s="6"/>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25">
      <c r="A12"/>
      <c r="B12" s="7"/>
      <c r="C12" s="16"/>
      <c r="D12" s="16"/>
      <c r="E12" s="16"/>
      <c r="F12" s="16"/>
      <c r="G12" s="16"/>
      <c r="H12" s="17"/>
      <c r="I12"/>
      <c r="J12" s="10"/>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c r="A13"/>
      <c r="B13" s="7"/>
      <c r="C13" s="16"/>
      <c r="D13" s="16"/>
      <c r="E13" s="16"/>
      <c r="F13" s="16"/>
      <c r="G13" s="16"/>
      <c r="H13" s="17"/>
      <c r="I13"/>
      <c r="J13" s="10"/>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 r="A14"/>
      <c r="B14" s="7"/>
      <c r="C14" s="16"/>
      <c r="D14" s="16"/>
      <c r="E14" s="16"/>
      <c r="F14" s="16"/>
      <c r="G14" s="16"/>
      <c r="H14" s="17"/>
      <c r="I14"/>
      <c r="J14" s="10"/>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25">
      <c r="A15"/>
      <c r="B15" s="7"/>
      <c r="C15" s="16"/>
      <c r="D15" s="16"/>
      <c r="E15" s="16"/>
      <c r="F15" s="16"/>
      <c r="G15" s="16"/>
      <c r="H15" s="17"/>
      <c r="I15"/>
      <c r="J15" s="10"/>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65.25" customHeight="1">
      <c r="A16"/>
      <c r="B16" s="7"/>
      <c r="C16" s="18"/>
      <c r="D16" s="18"/>
      <c r="E16" s="12"/>
      <c r="F16" s="18"/>
      <c r="G16" s="18"/>
      <c r="H16" s="17"/>
      <c r="I16"/>
      <c r="J16" s="10"/>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c r="A17"/>
      <c r="B17" s="7"/>
      <c r="C17" s="260"/>
      <c r="D17" s="260"/>
      <c r="E17" s="260"/>
      <c r="F17" s="260"/>
      <c r="G17" s="260"/>
      <c r="H17" s="17"/>
      <c r="I17"/>
      <c r="J17" s="10"/>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c r="A18"/>
      <c r="B18" s="7"/>
      <c r="C18" s="260"/>
      <c r="D18" s="260"/>
      <c r="E18" s="260"/>
      <c r="F18" s="260"/>
      <c r="G18" s="260"/>
      <c r="H18" s="17"/>
      <c r="I18"/>
      <c r="J18" s="10"/>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 r="A19"/>
      <c r="B19" s="7"/>
      <c r="C19" s="260"/>
      <c r="D19" s="260"/>
      <c r="E19" s="260"/>
      <c r="F19" s="260"/>
      <c r="G19" s="260"/>
      <c r="H19" s="17"/>
      <c r="I19"/>
      <c r="J19" s="10"/>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c r="A20"/>
      <c r="B20" s="7"/>
      <c r="C20" s="19"/>
      <c r="D20" s="12"/>
      <c r="E20" s="12"/>
      <c r="F20" s="12"/>
      <c r="G20" s="12"/>
      <c r="H20" s="17"/>
      <c r="I20"/>
      <c r="J20" s="1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25">
      <c r="A21"/>
      <c r="B21" s="7"/>
      <c r="C21" s="20"/>
      <c r="D21" s="12"/>
      <c r="E21" s="12"/>
      <c r="F21" s="12"/>
      <c r="G21" s="12"/>
      <c r="H21" s="17"/>
      <c r="I21"/>
      <c r="J21" s="10"/>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c r="A22"/>
      <c r="B22" s="7"/>
      <c r="C22" s="20"/>
      <c r="D22" s="12"/>
      <c r="E22" s="12"/>
      <c r="F22" s="12"/>
      <c r="G22" s="12"/>
      <c r="H22" s="17"/>
      <c r="I22"/>
      <c r="J22" s="10"/>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 r="A23"/>
      <c r="B23" s="7"/>
      <c r="C23" s="21"/>
      <c r="D23" s="21"/>
      <c r="E23" s="21"/>
      <c r="F23" s="21"/>
      <c r="G23" s="21"/>
      <c r="H23" s="17"/>
      <c r="I23"/>
      <c r="J23" s="10"/>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 r="A24"/>
      <c r="B24" s="7"/>
      <c r="C24" s="20"/>
      <c r="D24" s="12"/>
      <c r="E24" s="12"/>
      <c r="F24" s="22"/>
      <c r="G24" s="12"/>
      <c r="H24" s="17"/>
      <c r="I24"/>
      <c r="J24" s="10"/>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25">
      <c r="A25"/>
      <c r="B25" s="7"/>
      <c r="C25" s="18"/>
      <c r="D25" s="18"/>
      <c r="E25" s="12"/>
      <c r="F25" s="21"/>
      <c r="G25" s="21"/>
      <c r="H25" s="17"/>
      <c r="I25"/>
      <c r="J25" s="10"/>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25">
      <c r="A26"/>
      <c r="B26" s="7"/>
      <c r="C26" s="20"/>
      <c r="D26" s="12"/>
      <c r="E26" s="12"/>
      <c r="F26" s="12"/>
      <c r="G26" s="12"/>
      <c r="H26" s="17"/>
      <c r="I26"/>
      <c r="J26" s="10"/>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25">
      <c r="A27"/>
      <c r="B27" s="7"/>
      <c r="C27" s="21"/>
      <c r="D27" s="21"/>
      <c r="E27" s="21"/>
      <c r="F27" s="21"/>
      <c r="G27" s="21"/>
      <c r="H27" s="17"/>
      <c r="I27"/>
      <c r="J27" s="10"/>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25">
      <c r="A28"/>
      <c r="B28" s="7"/>
      <c r="C28" s="23"/>
      <c r="D28" s="23"/>
      <c r="E28" s="23"/>
      <c r="F28" s="23"/>
      <c r="G28" s="23"/>
      <c r="H28" s="17"/>
      <c r="I28"/>
      <c r="J28" s="10"/>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4.25">
      <c r="A29"/>
      <c r="B29" s="7"/>
      <c r="C29" s="23"/>
      <c r="D29" s="23"/>
      <c r="E29" s="24"/>
      <c r="F29" s="25"/>
      <c r="G29" s="25"/>
      <c r="H29" s="17"/>
      <c r="I29"/>
      <c r="J29" s="10"/>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9" s="17" customFormat="1" ht="14.25">
      <c r="A30" s="26"/>
      <c r="B30" s="7"/>
      <c r="C30" s="27"/>
      <c r="D30" s="27"/>
      <c r="E30" s="27"/>
      <c r="F30" s="27"/>
      <c r="G30" s="27"/>
      <c r="I30" s="26"/>
    </row>
  </sheetData>
  <sheetProtection selectLockedCells="1" selectUnlockedCells="1"/>
  <mergeCells count="5">
    <mergeCell ref="C11:G11"/>
    <mergeCell ref="C17:G17"/>
    <mergeCell ref="C18:G18"/>
    <mergeCell ref="C19:G19"/>
    <mergeCell ref="A10:I10"/>
  </mergeCells>
  <printOptions horizontalCentered="1" verticalCentered="1"/>
  <pageMargins left="0.19652777777777777" right="0.19652777777777777" top="0.39375" bottom="0.39375" header="0.5118055555555555" footer="0.5118055555555555"/>
  <pageSetup cellComments="atEnd" fitToHeight="1" fitToWidth="1"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IV54"/>
  <sheetViews>
    <sheetView showGridLines="0" view="pageBreakPreview" zoomScaleSheetLayoutView="100" zoomScalePageLayoutView="0" workbookViewId="0" topLeftCell="A1">
      <selection activeCell="F20" sqref="F20"/>
    </sheetView>
  </sheetViews>
  <sheetFormatPr defaultColWidth="9.140625" defaultRowHeight="15"/>
  <cols>
    <col min="1" max="1" width="1.421875" style="85" customWidth="1"/>
    <col min="2" max="4" width="19.140625" style="85" customWidth="1"/>
    <col min="5" max="5" width="4.140625" style="85" customWidth="1"/>
    <col min="6" max="8" width="19.140625" style="85" customWidth="1"/>
    <col min="9" max="10" width="2.140625" style="85" customWidth="1"/>
    <col min="11" max="11" width="1.421875" style="85" customWidth="1"/>
    <col min="12" max="14" width="9.140625" style="85" customWidth="1"/>
    <col min="15" max="15" width="0" style="85" hidden="1" customWidth="1"/>
    <col min="16" max="16" width="4.7109375" style="85" customWidth="1"/>
    <col min="17" max="17" width="88.140625" style="85" customWidth="1"/>
    <col min="18" max="16384" width="9.140625" style="85" customWidth="1"/>
  </cols>
  <sheetData>
    <row r="1" spans="1:256" ht="9.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 r="A2"/>
      <c r="B2" s="88" t="s">
        <v>207</v>
      </c>
      <c r="C2" s="140"/>
      <c r="D2" s="140"/>
      <c r="E2"/>
      <c r="F2" s="140"/>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9.5" customHeight="1">
      <c r="A3"/>
      <c r="B3" s="95" t="s">
        <v>222</v>
      </c>
      <c r="C3" s="140"/>
      <c r="D3" s="140"/>
      <c r="E3"/>
      <c r="F3" s="140"/>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c r="B4" s="141" t="s">
        <v>223</v>
      </c>
      <c r="C4" s="140"/>
      <c r="D4" s="140"/>
      <c r="E4"/>
      <c r="F4" s="140"/>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9.75" customHeight="1">
      <c r="A5"/>
      <c r="B5" s="141"/>
      <c r="C5" s="140"/>
      <c r="D5" s="140"/>
      <c r="E5"/>
      <c r="F5" s="140"/>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7" s="117" customFormat="1" ht="19.5" customHeight="1">
      <c r="A6" s="119"/>
      <c r="B6" s="120"/>
      <c r="C6" s="121" t="s">
        <v>125</v>
      </c>
      <c r="D6" s="101"/>
      <c r="E6" s="122" t="s">
        <v>127</v>
      </c>
      <c r="G6" s="121" t="s">
        <v>210</v>
      </c>
      <c r="H6" s="145"/>
      <c r="I6" s="122" t="s">
        <v>129</v>
      </c>
      <c r="J6" s="122"/>
      <c r="K6" s="123"/>
      <c r="L6" s="175"/>
      <c r="M6" s="176"/>
      <c r="N6" s="177"/>
      <c r="O6" s="177"/>
      <c r="P6" s="177"/>
      <c r="Q6" s="332"/>
    </row>
    <row r="7" spans="1:256" ht="14.25">
      <c r="A7"/>
      <c r="B7" s="143"/>
      <c r="C7" s="140"/>
      <c r="D7" s="140"/>
      <c r="E7"/>
      <c r="F7"/>
      <c r="G7"/>
      <c r="H7"/>
      <c r="I7"/>
      <c r="J7"/>
      <c r="K7"/>
      <c r="L7"/>
      <c r="M7"/>
      <c r="N7"/>
      <c r="O7"/>
      <c r="P7"/>
      <c r="Q7" s="332"/>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2:17" s="144" customFormat="1" ht="24.75" customHeight="1">
      <c r="B8" s="127"/>
      <c r="C8" s="121" t="s">
        <v>128</v>
      </c>
      <c r="D8" s="128"/>
      <c r="E8" s="122" t="s">
        <v>132</v>
      </c>
      <c r="F8" s="333" t="s">
        <v>224</v>
      </c>
      <c r="G8" s="333"/>
      <c r="H8" s="145"/>
      <c r="I8" s="122" t="s">
        <v>134</v>
      </c>
      <c r="Q8" s="332"/>
    </row>
    <row r="9" spans="1:256" ht="14.25">
      <c r="A9"/>
      <c r="B9" s="143"/>
      <c r="C9" s="140"/>
      <c r="D9" s="140"/>
      <c r="E9"/>
      <c r="F9"/>
      <c r="G9"/>
      <c r="H9"/>
      <c r="I9"/>
      <c r="J9"/>
      <c r="K9"/>
      <c r="L9"/>
      <c r="M9"/>
      <c r="N9"/>
      <c r="O9"/>
      <c r="P9"/>
      <c r="Q9" s="332"/>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17" s="117" customFormat="1" ht="24.75" customHeight="1">
      <c r="A10" s="119"/>
      <c r="B10" s="120"/>
      <c r="C10" s="121" t="s">
        <v>130</v>
      </c>
      <c r="D10" s="312"/>
      <c r="E10" s="312"/>
      <c r="F10" s="312"/>
      <c r="G10" s="122" t="s">
        <v>212</v>
      </c>
      <c r="H10" s="122"/>
      <c r="I10" s="122"/>
      <c r="J10" s="122"/>
      <c r="K10" s="123"/>
      <c r="L10" s="119"/>
      <c r="M10" s="124"/>
      <c r="Q10" s="332"/>
    </row>
    <row r="11" spans="1:256" ht="14.25">
      <c r="A11"/>
      <c r="B11" s="143"/>
      <c r="C11" s="140"/>
      <c r="D11" s="140"/>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9" s="144" customFormat="1" ht="24.75" customHeight="1">
      <c r="B12" s="127"/>
      <c r="C12" s="121" t="s">
        <v>133</v>
      </c>
      <c r="D12" s="316"/>
      <c r="E12" s="316"/>
      <c r="F12" s="316"/>
      <c r="G12" s="316"/>
      <c r="H12" s="316"/>
      <c r="I12" s="122" t="s">
        <v>225</v>
      </c>
    </row>
    <row r="13" spans="1:256" ht="14.25">
      <c r="A13"/>
      <c r="B13" s="146"/>
      <c r="C13" s="147"/>
      <c r="D13" s="147"/>
      <c r="E13"/>
      <c r="F13" s="147"/>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 r="A14"/>
      <c r="B14" s="164" t="s">
        <v>226</v>
      </c>
      <c r="C14" s="147"/>
      <c r="D14" s="147"/>
      <c r="E14"/>
      <c r="F14" s="147"/>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4.75" customHeight="1">
      <c r="A15"/>
      <c r="B15" s="331"/>
      <c r="C15" s="331"/>
      <c r="D15" s="331"/>
      <c r="E15" s="331"/>
      <c r="F15" s="331"/>
      <c r="G15" s="331"/>
      <c r="H15" s="331"/>
      <c r="I15" s="122" t="s">
        <v>227</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25">
      <c r="A16"/>
      <c r="B16" s="146"/>
      <c r="C16" s="147"/>
      <c r="D16" s="147"/>
      <c r="E16"/>
      <c r="F16" s="147"/>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2:6" s="144" customFormat="1" ht="12">
      <c r="B17" s="164" t="s">
        <v>228</v>
      </c>
      <c r="C17" s="164"/>
      <c r="D17" s="164"/>
      <c r="F17" s="164"/>
    </row>
    <row r="18" spans="1:256" ht="99.75" customHeight="1">
      <c r="A18"/>
      <c r="B18" s="302"/>
      <c r="C18" s="302"/>
      <c r="D18" s="302"/>
      <c r="E18" s="302"/>
      <c r="F18" s="302"/>
      <c r="G18" s="302"/>
      <c r="H18" s="302"/>
      <c r="I18" s="135"/>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 r="A19"/>
      <c r="B19" s="146"/>
      <c r="C19" s="147"/>
      <c r="D19" s="147"/>
      <c r="E19"/>
      <c r="F19" s="147"/>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2:6" s="144" customFormat="1" ht="12">
      <c r="B20" s="164" t="s">
        <v>229</v>
      </c>
      <c r="C20" s="164"/>
      <c r="D20" s="164"/>
      <c r="F20" s="164"/>
    </row>
    <row r="21" spans="1:256" ht="99.75" customHeight="1">
      <c r="A21"/>
      <c r="B21" s="302"/>
      <c r="C21" s="302"/>
      <c r="D21" s="302"/>
      <c r="E21" s="302"/>
      <c r="F21" s="302"/>
      <c r="G21" s="302"/>
      <c r="H21" s="302"/>
      <c r="I21" s="135"/>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c r="A22"/>
      <c r="B22" s="146"/>
      <c r="C22" s="147"/>
      <c r="D22" s="147"/>
      <c r="E22"/>
      <c r="F22" s="147"/>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2:6" s="144" customFormat="1" ht="12">
      <c r="B23" s="164" t="s">
        <v>230</v>
      </c>
      <c r="C23" s="164"/>
      <c r="D23" s="164"/>
      <c r="F23" s="164"/>
    </row>
    <row r="24" spans="1:256" ht="99.75" customHeight="1">
      <c r="A24"/>
      <c r="B24" s="331"/>
      <c r="C24" s="331"/>
      <c r="D24" s="331"/>
      <c r="E24" s="331"/>
      <c r="F24" s="331"/>
      <c r="G24" s="331"/>
      <c r="H24" s="331"/>
      <c r="I24" s="135"/>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25">
      <c r="A25"/>
      <c r="B25" s="146"/>
      <c r="C25" s="147"/>
      <c r="D25" s="147"/>
      <c r="E25"/>
      <c r="F25" s="147"/>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2:6" s="144" customFormat="1" ht="12">
      <c r="B26" s="164" t="s">
        <v>231</v>
      </c>
      <c r="C26" s="164"/>
      <c r="D26" s="164"/>
      <c r="F26" s="164"/>
    </row>
    <row r="27" spans="1:256" ht="99.75" customHeight="1">
      <c r="A27"/>
      <c r="B27" s="302"/>
      <c r="C27" s="302"/>
      <c r="D27" s="302"/>
      <c r="E27" s="302"/>
      <c r="F27" s="302"/>
      <c r="G27" s="302"/>
      <c r="H27" s="302"/>
      <c r="I27" s="135"/>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25">
      <c r="A28"/>
      <c r="B28" s="146"/>
      <c r="C28" s="147"/>
      <c r="D28" s="147"/>
      <c r="E28"/>
      <c r="F28" s="147"/>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2:6" s="144" customFormat="1" ht="12">
      <c r="B29" s="164" t="s">
        <v>217</v>
      </c>
      <c r="C29" s="164"/>
      <c r="D29" s="164"/>
      <c r="F29" s="164"/>
    </row>
    <row r="30" spans="2:15" ht="99.75" customHeight="1">
      <c r="B30" s="302"/>
      <c r="C30" s="302"/>
      <c r="D30" s="302"/>
      <c r="E30" s="302"/>
      <c r="F30" s="302"/>
      <c r="G30" s="302"/>
      <c r="H30" s="302"/>
      <c r="I30" s="135"/>
      <c r="O30"/>
    </row>
    <row r="31" spans="2:15" ht="9.75" customHeight="1">
      <c r="B31" s="146"/>
      <c r="C31" s="147"/>
      <c r="D31" s="147"/>
      <c r="F31" s="147"/>
      <c r="O31"/>
    </row>
    <row r="32" spans="2:15" ht="14.25">
      <c r="B32" s="137" t="s">
        <v>157</v>
      </c>
      <c r="O32"/>
    </row>
    <row r="33" spans="2:15" ht="14.25">
      <c r="B33" s="137" t="s">
        <v>218</v>
      </c>
      <c r="O33"/>
    </row>
    <row r="34" spans="2:15" ht="14.25">
      <c r="B34" s="137" t="s">
        <v>219</v>
      </c>
      <c r="O34"/>
    </row>
    <row r="35" spans="2:15" ht="14.25">
      <c r="B35" s="137" t="s">
        <v>232</v>
      </c>
      <c r="O35"/>
    </row>
    <row r="36" spans="2:15" ht="14.25">
      <c r="B36" s="137" t="s">
        <v>233</v>
      </c>
      <c r="O36"/>
    </row>
    <row r="37" spans="2:15" ht="14.25">
      <c r="B37" s="139" t="s">
        <v>160</v>
      </c>
      <c r="O37"/>
    </row>
    <row r="38" spans="2:15" ht="14.25">
      <c r="B38" s="137" t="s">
        <v>234</v>
      </c>
      <c r="O38"/>
    </row>
    <row r="39" spans="2:15" ht="14.25">
      <c r="B39" s="137" t="s">
        <v>235</v>
      </c>
      <c r="O39" s="165"/>
    </row>
    <row r="40" spans="2:15" ht="14.25">
      <c r="B40"/>
      <c r="O40" s="165"/>
    </row>
    <row r="41" spans="2:15" ht="14.25">
      <c r="B41"/>
      <c r="O41"/>
    </row>
    <row r="42" spans="2:15" ht="14.25">
      <c r="B42"/>
      <c r="O42"/>
    </row>
    <row r="43" spans="2:15" ht="14.25">
      <c r="B43"/>
      <c r="O43" s="136" t="s">
        <v>236</v>
      </c>
    </row>
    <row r="44" spans="2:15" ht="14.25">
      <c r="B44"/>
      <c r="O44" s="36" t="s">
        <v>237</v>
      </c>
    </row>
    <row r="45" spans="2:15" ht="14.25">
      <c r="B45"/>
      <c r="O45" s="36" t="s">
        <v>238</v>
      </c>
    </row>
    <row r="46" spans="2:15" ht="14.25">
      <c r="B46"/>
      <c r="O46" s="36" t="s">
        <v>239</v>
      </c>
    </row>
    <row r="47" spans="2:15" ht="14.25">
      <c r="B47"/>
      <c r="O47" s="36" t="s">
        <v>240</v>
      </c>
    </row>
    <row r="48" spans="2:15" ht="14.25">
      <c r="B48" s="178"/>
      <c r="O48" s="36" t="s">
        <v>241</v>
      </c>
    </row>
    <row r="49" ht="14.25">
      <c r="O49" s="36" t="s">
        <v>242</v>
      </c>
    </row>
    <row r="50" ht="14.25">
      <c r="O50" s="36" t="s">
        <v>243</v>
      </c>
    </row>
    <row r="51" ht="14.25">
      <c r="O51" s="36" t="s">
        <v>244</v>
      </c>
    </row>
    <row r="52" ht="14.25">
      <c r="O52" s="36" t="s">
        <v>245</v>
      </c>
    </row>
    <row r="53" ht="14.25">
      <c r="O53" s="36" t="s">
        <v>246</v>
      </c>
    </row>
    <row r="54" ht="14.25">
      <c r="O54" s="36" t="s">
        <v>247</v>
      </c>
    </row>
  </sheetData>
  <sheetProtection selectLockedCells="1" selectUnlockedCells="1"/>
  <mergeCells count="10">
    <mergeCell ref="B21:H21"/>
    <mergeCell ref="B24:H24"/>
    <mergeCell ref="B27:H27"/>
    <mergeCell ref="B30:H30"/>
    <mergeCell ref="Q6:Q10"/>
    <mergeCell ref="F8:G8"/>
    <mergeCell ref="D10:F10"/>
    <mergeCell ref="D12:H12"/>
    <mergeCell ref="B15:H15"/>
    <mergeCell ref="B18:H18"/>
  </mergeCells>
  <dataValidations count="7">
    <dataValidation allowBlank="1" showInputMessage="1" showErrorMessage="1" promptTitle="Campo descrittivo:" prompt="Inserire l'attività svolta come indicata nelle schede di ricognizione (02.01; 02.02)" sqref="D12:H12">
      <formula1>0</formula1>
      <formula2>0</formula2>
    </dataValidation>
    <dataValidation allowBlank="1" showInputMessage="1" showErrorMessage="1" promptTitle="Campo descrittivo:" prompt="Inserire la ragione sociale come indicata nelle schede di ricognizione (02.01; 02.02)." sqref="D8">
      <formula1>0</formula1>
      <formula2>0</formula2>
    </dataValidation>
    <dataValidation allowBlank="1" showInputMessage="1" showErrorMessage="1" promptTitle="Campo testo" prompt="Inserire uno dei progressivi indicati nelle schede di ricognizione (02.01; 02.02)" error="Codice non valido" sqref="D6">
      <formula1>0</formula1>
      <formula2>0</formula2>
    </dataValidation>
    <dataValidation allowBlank="1" showInputMessage="1" showErrorMessage="1" prompt="Inserire la quota complessiva di partecipazione dell'Amministrazione, sommando le quote dirette (02.01 colonna E) e indirette (02.02 colonna G)." sqref="H6">
      <formula1>0</formula1>
      <formula2>0</formula2>
    </dataValidation>
    <dataValidation type="list" allowBlank="1" showInputMessage="1" showErrorMessage="1" prompt="Selezionare dal menu a tendina" sqref="D10">
      <formula1>"Diretta,Indiretta,sia diretta che indiretta"</formula1>
      <formula2>0</formula2>
    </dataValidation>
    <dataValidation type="whole" showInputMessage="1" showErrorMessage="1" prompt="Inserire la quota di partecipazione che si intende cedere/alienare." errorTitle="Errore" error="E' stata inserita una quota di partecipazione superiore a quella detenuta dall'amministrazione." sqref="H8">
      <formula1>0</formula1>
      <formula2>H6</formula2>
    </dataValidation>
    <dataValidation type="list" allowBlank="1" showInputMessage="1" showErrorMessage="1" sqref="B15:H15">
      <formula1>$O$44:$O$54</formula1>
      <formula2>0</formula2>
    </dataValidation>
  </dataValidations>
  <printOptions horizontalCentered="1"/>
  <pageMargins left="0.19652777777777777" right="0.19652777777777777" top="0.39375" bottom="0.39305555555555555" header="0.5118055555555555" footer="0.19652777777777777"/>
  <pageSetup cellComments="atEnd" fitToHeight="100" fitToWidth="1" horizontalDpi="300" verticalDpi="300" orientation="portrait" paperSize="9" scale="79" r:id="rId1"/>
  <headerFooter alignWithMargins="0">
    <oddFooter>&amp;L&amp;A&amp;R&amp;P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V53"/>
  <sheetViews>
    <sheetView showGridLines="0" view="pageBreakPreview" zoomScaleSheetLayoutView="100" zoomScalePageLayoutView="0" workbookViewId="0" topLeftCell="A1">
      <selection activeCell="B12" sqref="B12"/>
    </sheetView>
  </sheetViews>
  <sheetFormatPr defaultColWidth="9.140625" defaultRowHeight="15"/>
  <cols>
    <col min="1" max="1" width="1.421875" style="85" customWidth="1"/>
    <col min="2" max="4" width="19.140625" style="85" customWidth="1"/>
    <col min="5" max="5" width="2.140625" style="85" customWidth="1"/>
    <col min="6" max="8" width="19.140625" style="85" customWidth="1"/>
    <col min="9" max="10" width="2.140625" style="85" customWidth="1"/>
    <col min="11" max="11" width="1.421875" style="85" customWidth="1"/>
    <col min="12" max="14" width="9.140625" style="85" customWidth="1"/>
    <col min="15" max="15" width="0" style="85" hidden="1" customWidth="1"/>
    <col min="16" max="16384" width="9.140625" style="85" customWidth="1"/>
  </cols>
  <sheetData>
    <row r="1" spans="1:256" ht="9.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 r="A2"/>
      <c r="B2" s="88" t="s">
        <v>207</v>
      </c>
      <c r="C2" s="140"/>
      <c r="D2" s="140"/>
      <c r="E2"/>
      <c r="F2" s="140"/>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75" customHeight="1">
      <c r="A3"/>
      <c r="B3" s="95" t="s">
        <v>248</v>
      </c>
      <c r="C3" s="140"/>
      <c r="D3" s="140"/>
      <c r="E3"/>
      <c r="F3" s="140"/>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ustomHeight="1">
      <c r="A4"/>
      <c r="B4" s="141" t="s">
        <v>249</v>
      </c>
      <c r="C4" s="140"/>
      <c r="D4" s="140"/>
      <c r="E4"/>
      <c r="F4" s="140"/>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9.75" customHeight="1">
      <c r="A5"/>
      <c r="B5" s="141"/>
      <c r="C5" s="140"/>
      <c r="D5" s="140"/>
      <c r="E5"/>
      <c r="F5" s="140"/>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2" s="117" customFormat="1" ht="19.5" customHeight="1">
      <c r="A6" s="119"/>
      <c r="B6" s="120"/>
      <c r="C6" s="121" t="s">
        <v>125</v>
      </c>
      <c r="D6" s="101"/>
      <c r="E6" s="122" t="s">
        <v>127</v>
      </c>
      <c r="G6" s="121" t="s">
        <v>210</v>
      </c>
      <c r="H6" s="145"/>
      <c r="I6" s="122" t="s">
        <v>129</v>
      </c>
      <c r="J6" s="123"/>
      <c r="K6" s="119"/>
      <c r="L6" s="124"/>
    </row>
    <row r="7" spans="1:256" ht="14.25">
      <c r="A7"/>
      <c r="B7" s="143"/>
      <c r="C7" s="140"/>
      <c r="D7" s="140"/>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2:9" s="144" customFormat="1" ht="24.75" customHeight="1">
      <c r="B8" s="127"/>
      <c r="C8" s="121" t="s">
        <v>128</v>
      </c>
      <c r="D8" s="329"/>
      <c r="E8" s="329"/>
      <c r="F8" s="329"/>
      <c r="G8" s="329"/>
      <c r="H8" s="329"/>
      <c r="I8" s="174" t="s">
        <v>211</v>
      </c>
    </row>
    <row r="9" spans="1:256" ht="14.25">
      <c r="A9"/>
      <c r="B9" s="143"/>
      <c r="C9" s="140"/>
      <c r="D9" s="140"/>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12" s="117" customFormat="1" ht="19.5" customHeight="1">
      <c r="A10" s="119"/>
      <c r="B10" s="120"/>
      <c r="C10" s="121" t="s">
        <v>130</v>
      </c>
      <c r="D10" s="142"/>
      <c r="E10" s="122" t="s">
        <v>134</v>
      </c>
      <c r="G10" s="122"/>
      <c r="H10" s="122"/>
      <c r="I10" s="122"/>
      <c r="J10" s="123"/>
      <c r="K10" s="119"/>
      <c r="L10" s="124"/>
    </row>
    <row r="11" spans="1:256" ht="12" customHeight="1">
      <c r="A11"/>
      <c r="B11" s="143"/>
      <c r="C11" s="140"/>
      <c r="D11" s="140"/>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8" s="144" customFormat="1" ht="24.75" customHeight="1">
      <c r="B12" s="127"/>
      <c r="C12" s="121" t="s">
        <v>133</v>
      </c>
      <c r="D12" s="330"/>
      <c r="E12" s="330"/>
      <c r="F12" s="330"/>
      <c r="G12" s="330"/>
      <c r="H12" s="122" t="s">
        <v>212</v>
      </c>
    </row>
    <row r="13" spans="1:256" ht="14.25">
      <c r="A13"/>
      <c r="B13" s="146"/>
      <c r="C13" s="147"/>
      <c r="D13" s="147"/>
      <c r="E13"/>
      <c r="F13" s="147"/>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 r="A14"/>
      <c r="B14" s="164" t="s">
        <v>226</v>
      </c>
      <c r="C14" s="147"/>
      <c r="D14" s="147"/>
      <c r="E14"/>
      <c r="F14" s="147"/>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4.75" customHeight="1">
      <c r="A15"/>
      <c r="B15" s="331"/>
      <c r="C15" s="331"/>
      <c r="D15" s="331"/>
      <c r="E15" s="331"/>
      <c r="F15" s="331"/>
      <c r="G15" s="331"/>
      <c r="H15" s="331"/>
      <c r="I15" s="122" t="s">
        <v>225</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25">
      <c r="A16"/>
      <c r="B16" s="146"/>
      <c r="C16" s="147"/>
      <c r="D16" s="147"/>
      <c r="E16"/>
      <c r="F16" s="147"/>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2:6" s="144" customFormat="1" ht="12">
      <c r="B17" s="164" t="s">
        <v>228</v>
      </c>
      <c r="C17" s="164"/>
      <c r="D17" s="164"/>
      <c r="F17" s="164"/>
    </row>
    <row r="18" spans="1:256" ht="99.75" customHeight="1">
      <c r="A18"/>
      <c r="B18" s="302"/>
      <c r="C18" s="302"/>
      <c r="D18" s="302"/>
      <c r="E18" s="302"/>
      <c r="F18" s="302"/>
      <c r="G18" s="302"/>
      <c r="H18" s="302"/>
      <c r="I18" s="135"/>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 r="A19"/>
      <c r="B19" s="146"/>
      <c r="C19" s="147"/>
      <c r="D19" s="147"/>
      <c r="E19"/>
      <c r="F19" s="147"/>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2:6" s="144" customFormat="1" ht="12">
      <c r="B20" s="164" t="s">
        <v>229</v>
      </c>
      <c r="C20" s="164"/>
      <c r="D20" s="164"/>
      <c r="F20" s="164"/>
    </row>
    <row r="21" spans="1:256" ht="99.75" customHeight="1">
      <c r="A21"/>
      <c r="B21" s="302"/>
      <c r="C21" s="302"/>
      <c r="D21" s="302"/>
      <c r="E21" s="302"/>
      <c r="F21" s="302"/>
      <c r="G21" s="302"/>
      <c r="H21" s="302"/>
      <c r="I21" s="135"/>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c r="A22"/>
      <c r="B22" s="146"/>
      <c r="C22" s="147"/>
      <c r="D22" s="147"/>
      <c r="E22"/>
      <c r="F22" s="147"/>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2:6" s="144" customFormat="1" ht="12">
      <c r="B23" s="164" t="s">
        <v>250</v>
      </c>
      <c r="C23" s="164"/>
      <c r="D23" s="164"/>
      <c r="F23" s="164"/>
    </row>
    <row r="24" spans="1:256" ht="99.75" customHeight="1">
      <c r="A24"/>
      <c r="B24" s="331"/>
      <c r="C24" s="331"/>
      <c r="D24" s="331"/>
      <c r="E24" s="331"/>
      <c r="F24" s="331"/>
      <c r="G24" s="331"/>
      <c r="H24" s="331"/>
      <c r="I24" s="135"/>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25">
      <c r="A25"/>
      <c r="B25" s="146"/>
      <c r="C25" s="147"/>
      <c r="D25" s="147"/>
      <c r="E25"/>
      <c r="F25" s="147"/>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2:6" s="144" customFormat="1" ht="12">
      <c r="B26" s="164" t="s">
        <v>251</v>
      </c>
      <c r="C26" s="164"/>
      <c r="D26" s="164"/>
      <c r="F26" s="164"/>
    </row>
    <row r="27" spans="1:256" ht="99.75" customHeight="1">
      <c r="A27"/>
      <c r="B27" s="302"/>
      <c r="C27" s="302"/>
      <c r="D27" s="302"/>
      <c r="E27" s="302"/>
      <c r="F27" s="302"/>
      <c r="G27" s="302"/>
      <c r="H27" s="302"/>
      <c r="I27" s="135"/>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25">
      <c r="A28"/>
      <c r="B28" s="146"/>
      <c r="C28" s="147"/>
      <c r="D28" s="147"/>
      <c r="E28"/>
      <c r="F28" s="147"/>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2:6" s="144" customFormat="1" ht="12">
      <c r="B29" s="164" t="s">
        <v>217</v>
      </c>
      <c r="C29" s="164"/>
      <c r="D29" s="164"/>
      <c r="F29" s="164"/>
    </row>
    <row r="30" spans="2:15" ht="99.75" customHeight="1">
      <c r="B30" s="302"/>
      <c r="C30" s="302"/>
      <c r="D30" s="302"/>
      <c r="E30" s="302"/>
      <c r="F30" s="302"/>
      <c r="G30" s="302"/>
      <c r="H30" s="302"/>
      <c r="I30" s="135"/>
      <c r="O30"/>
    </row>
    <row r="31" spans="2:15" ht="9.75" customHeight="1">
      <c r="B31" s="146"/>
      <c r="C31" s="147"/>
      <c r="D31" s="147"/>
      <c r="F31" s="147"/>
      <c r="O31"/>
    </row>
    <row r="32" spans="2:15" ht="14.25">
      <c r="B32" s="137" t="s">
        <v>157</v>
      </c>
      <c r="O32"/>
    </row>
    <row r="33" spans="2:15" ht="14.25">
      <c r="B33" s="137" t="s">
        <v>218</v>
      </c>
      <c r="O33"/>
    </row>
    <row r="34" spans="2:15" ht="14.25">
      <c r="B34" s="137" t="s">
        <v>219</v>
      </c>
      <c r="O34"/>
    </row>
    <row r="35" spans="2:15" ht="14.25">
      <c r="B35" s="137" t="s">
        <v>220</v>
      </c>
      <c r="O35"/>
    </row>
    <row r="36" spans="2:15" ht="14.25">
      <c r="B36" s="139" t="s">
        <v>160</v>
      </c>
      <c r="O36"/>
    </row>
    <row r="37" spans="2:15" ht="14.25">
      <c r="B37" s="137" t="s">
        <v>221</v>
      </c>
      <c r="O37"/>
    </row>
    <row r="38" spans="2:15" ht="14.25">
      <c r="B38" s="137" t="s">
        <v>252</v>
      </c>
      <c r="O38" s="165"/>
    </row>
    <row r="39" spans="2:15" ht="14.25">
      <c r="B39"/>
      <c r="O39" s="165"/>
    </row>
    <row r="40" spans="2:15" ht="14.25">
      <c r="B40"/>
      <c r="O40"/>
    </row>
    <row r="41" spans="2:15" ht="14.25">
      <c r="B41"/>
      <c r="O41"/>
    </row>
    <row r="42" spans="2:15" ht="14.25">
      <c r="B42"/>
      <c r="O42" s="136" t="s">
        <v>236</v>
      </c>
    </row>
    <row r="43" spans="2:15" ht="14.25">
      <c r="B43"/>
      <c r="O43" s="36" t="s">
        <v>237</v>
      </c>
    </row>
    <row r="44" spans="2:15" ht="14.25">
      <c r="B44"/>
      <c r="O44" s="36" t="s">
        <v>238</v>
      </c>
    </row>
    <row r="45" spans="2:15" ht="14.25">
      <c r="B45"/>
      <c r="O45" s="36" t="s">
        <v>239</v>
      </c>
    </row>
    <row r="46" spans="2:15" ht="14.25">
      <c r="B46"/>
      <c r="O46" s="36" t="s">
        <v>240</v>
      </c>
    </row>
    <row r="47" spans="2:15" ht="14.25">
      <c r="B47" s="178"/>
      <c r="O47" s="36" t="s">
        <v>241</v>
      </c>
    </row>
    <row r="48" ht="14.25">
      <c r="O48" s="36" t="s">
        <v>242</v>
      </c>
    </row>
    <row r="49" ht="14.25">
      <c r="O49" s="36" t="s">
        <v>243</v>
      </c>
    </row>
    <row r="50" ht="14.25">
      <c r="O50" s="36" t="s">
        <v>244</v>
      </c>
    </row>
    <row r="51" ht="14.25">
      <c r="O51" s="36" t="s">
        <v>245</v>
      </c>
    </row>
    <row r="52" ht="14.25">
      <c r="O52" s="36" t="s">
        <v>246</v>
      </c>
    </row>
    <row r="53" ht="14.25">
      <c r="O53" s="36" t="s">
        <v>247</v>
      </c>
    </row>
  </sheetData>
  <sheetProtection selectLockedCells="1" selectUnlockedCells="1"/>
  <mergeCells count="8">
    <mergeCell ref="B27:H27"/>
    <mergeCell ref="B30:H30"/>
    <mergeCell ref="D8:H8"/>
    <mergeCell ref="D12:G12"/>
    <mergeCell ref="B15:H15"/>
    <mergeCell ref="B18:H18"/>
    <mergeCell ref="B21:H21"/>
    <mergeCell ref="B24:H24"/>
  </mergeCells>
  <dataValidations count="6">
    <dataValidation allowBlank="1" showInputMessage="1" showErrorMessage="1" promptTitle="Campo descrittivo:" prompt="Inserire l'attività svolta come indicata nelle schede di ricognizione (02.01; 02.02)" sqref="D12">
      <formula1>0</formula1>
      <formula2>0</formula2>
    </dataValidation>
    <dataValidation allowBlank="1" showInputMessage="1" showErrorMessage="1" promptTitle="Campo descrittivo:" prompt="Inserire la ragione sociale come indicata nelle schede di ricognizione (02.01; 02.02)." sqref="D8">
      <formula1>0</formula1>
      <formula2>0</formula2>
    </dataValidation>
    <dataValidation allowBlank="1" showInputMessage="1" showErrorMessage="1" promptTitle="Campo testo" prompt="Inserire uno dei progressivi indicati nelle schede di ricognizione (02.01; 02.02)" error="Codice non valido" sqref="D6">
      <formula1>0</formula1>
      <formula2>0</formula2>
    </dataValidation>
    <dataValidation allowBlank="1" showInputMessage="1" showErrorMessage="1" prompt="Inserire la quota complessiva di partecipazione dell'Amministrazione, sommando le quote dirette (02.01 colonna E) e indirette (02.02 colonna G)." sqref="H6">
      <formula1>0</formula1>
      <formula2>0</formula2>
    </dataValidation>
    <dataValidation type="list" allowBlank="1" showInputMessage="1" showErrorMessage="1" prompt="Selezionare dal menu a tendina" sqref="D10">
      <formula1>"Diretta,Indiretta,sia diretta che indiretta"</formula1>
      <formula2>0</formula2>
    </dataValidation>
    <dataValidation type="list" allowBlank="1" showInputMessage="1" showErrorMessage="1" sqref="B15:H15">
      <formula1>$O$43:$O$53</formula1>
      <formula2>0</formula2>
    </dataValidation>
  </dataValidations>
  <printOptions horizontalCentered="1"/>
  <pageMargins left="0.19652777777777777" right="0.19652777777777777" top="0.39375" bottom="0.39305555555555555" header="0.5118055555555555" footer="0.19652777777777777"/>
  <pageSetup cellComments="atEnd" fitToHeight="100" fitToWidth="1" horizontalDpi="300" verticalDpi="300" orientation="portrait" paperSize="9" scale="81" r:id="rId1"/>
  <headerFooter alignWithMargins="0">
    <oddFooter>&amp;L&amp;A&amp;R&amp;P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V49"/>
  <sheetViews>
    <sheetView showGridLines="0" view="pageBreakPreview" zoomScaleSheetLayoutView="100" zoomScalePageLayoutView="0" workbookViewId="0" topLeftCell="A1">
      <selection activeCell="B24" sqref="B24:H24"/>
    </sheetView>
  </sheetViews>
  <sheetFormatPr defaultColWidth="9.140625" defaultRowHeight="15"/>
  <cols>
    <col min="1" max="1" width="1.421875" style="85" customWidth="1"/>
    <col min="2" max="2" width="19.140625" style="85" customWidth="1"/>
    <col min="3" max="3" width="19.57421875" style="85" customWidth="1"/>
    <col min="4" max="4" width="19.140625" style="85" customWidth="1"/>
    <col min="5" max="5" width="10.28125" style="85" customWidth="1"/>
    <col min="6" max="6" width="19.140625" style="85" customWidth="1"/>
    <col min="7" max="7" width="17.8515625" style="85" customWidth="1"/>
    <col min="8" max="8" width="8.140625" style="85" customWidth="1"/>
    <col min="9" max="9" width="2.140625" style="85" customWidth="1"/>
    <col min="10" max="11" width="1.421875" style="85" customWidth="1"/>
    <col min="12" max="14" width="9.140625" style="85" customWidth="1"/>
    <col min="15" max="15" width="0" style="85" hidden="1" customWidth="1"/>
    <col min="16" max="16384" width="9.140625" style="85" customWidth="1"/>
  </cols>
  <sheetData>
    <row r="1" spans="1:256" ht="9.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 r="A2"/>
      <c r="B2" s="88" t="s">
        <v>207</v>
      </c>
      <c r="C2" s="140"/>
      <c r="D2" s="140"/>
      <c r="E2" s="140"/>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75" customHeight="1">
      <c r="A3"/>
      <c r="B3" s="95" t="s">
        <v>253</v>
      </c>
      <c r="C3" s="140"/>
      <c r="D3" s="140"/>
      <c r="E3" s="140"/>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c r="B4" s="141" t="s">
        <v>254</v>
      </c>
      <c r="C4" s="140"/>
      <c r="D4" s="140"/>
      <c r="E4" s="140"/>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9.75" customHeight="1">
      <c r="A5"/>
      <c r="B5" s="141"/>
      <c r="C5" s="140"/>
      <c r="D5" s="140"/>
      <c r="E5" s="140"/>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2" s="117" customFormat="1" ht="19.5" customHeight="1">
      <c r="A6" s="119"/>
      <c r="B6" s="120"/>
      <c r="C6" s="121" t="s">
        <v>125</v>
      </c>
      <c r="D6" s="101" t="s">
        <v>126</v>
      </c>
      <c r="E6" s="122" t="s">
        <v>127</v>
      </c>
      <c r="F6" s="179"/>
      <c r="G6" s="121" t="s">
        <v>210</v>
      </c>
      <c r="H6" s="145">
        <v>0.33</v>
      </c>
      <c r="I6" s="122" t="s">
        <v>129</v>
      </c>
      <c r="J6" s="123"/>
      <c r="K6" s="119"/>
      <c r="L6" s="124"/>
    </row>
    <row r="7" spans="1:256" ht="14.25">
      <c r="A7"/>
      <c r="B7" s="143"/>
      <c r="C7" s="140"/>
      <c r="D7" s="140"/>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2:9" s="144" customFormat="1" ht="24.75" customHeight="1">
      <c r="B8" s="127"/>
      <c r="C8" s="121" t="s">
        <v>128</v>
      </c>
      <c r="D8" s="329" t="s">
        <v>107</v>
      </c>
      <c r="E8" s="329"/>
      <c r="F8" s="329"/>
      <c r="G8" s="329"/>
      <c r="H8" s="329"/>
      <c r="I8" s="174" t="s">
        <v>211</v>
      </c>
    </row>
    <row r="9" spans="1:256" ht="14.25">
      <c r="A9"/>
      <c r="B9" s="143"/>
      <c r="C9" s="140"/>
      <c r="D9" s="140"/>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12" s="117" customFormat="1" ht="19.5" customHeight="1">
      <c r="A10" s="119"/>
      <c r="B10" s="120"/>
      <c r="C10" s="121" t="s">
        <v>130</v>
      </c>
      <c r="D10" s="142" t="s">
        <v>131</v>
      </c>
      <c r="E10" s="122" t="s">
        <v>134</v>
      </c>
      <c r="G10" s="122"/>
      <c r="H10" s="122"/>
      <c r="I10" s="122"/>
      <c r="J10" s="123"/>
      <c r="K10" s="119"/>
      <c r="L10" s="124"/>
    </row>
    <row r="11" spans="1:256" ht="14.25">
      <c r="A11"/>
      <c r="B11" s="143"/>
      <c r="C11" s="140"/>
      <c r="D11" s="140"/>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9" s="144" customFormat="1" ht="53.25" customHeight="1">
      <c r="B12" s="127"/>
      <c r="C12" s="121" t="s">
        <v>133</v>
      </c>
      <c r="D12" s="316" t="s">
        <v>108</v>
      </c>
      <c r="E12" s="316"/>
      <c r="F12" s="316"/>
      <c r="G12" s="316"/>
      <c r="H12" s="316"/>
      <c r="I12" s="122" t="s">
        <v>212</v>
      </c>
    </row>
    <row r="13" spans="1:256" ht="14.25">
      <c r="A13"/>
      <c r="B13" s="146"/>
      <c r="C13" s="147"/>
      <c r="D13" s="147"/>
      <c r="E13" s="147"/>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 r="A14"/>
      <c r="B14" s="164" t="s">
        <v>226</v>
      </c>
      <c r="C14" s="147"/>
      <c r="D14" s="147"/>
      <c r="E14"/>
      <c r="F14" s="147"/>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4.75" customHeight="1">
      <c r="A15"/>
      <c r="B15" s="331" t="s">
        <v>255</v>
      </c>
      <c r="C15" s="331"/>
      <c r="D15" s="331"/>
      <c r="E15" s="331"/>
      <c r="F15" s="331"/>
      <c r="G15" s="331"/>
      <c r="H15" s="331"/>
      <c r="I15" s="122" t="s">
        <v>225</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25">
      <c r="A16"/>
      <c r="B16" s="146"/>
      <c r="C16" s="147"/>
      <c r="D16" s="147"/>
      <c r="E16"/>
      <c r="F16" s="147"/>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2:6" s="144" customFormat="1" ht="12">
      <c r="B17" s="164" t="s">
        <v>228</v>
      </c>
      <c r="C17" s="164"/>
      <c r="D17" s="164"/>
      <c r="F17" s="164"/>
    </row>
    <row r="18" spans="1:256" ht="28.5" customHeight="1">
      <c r="A18"/>
      <c r="B18" s="302"/>
      <c r="C18" s="302"/>
      <c r="D18" s="302"/>
      <c r="E18" s="302"/>
      <c r="F18" s="302"/>
      <c r="G18" s="302"/>
      <c r="H18" s="302"/>
      <c r="I18" s="135"/>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 r="A19"/>
      <c r="B19" s="146"/>
      <c r="C19" s="147"/>
      <c r="D19" s="147"/>
      <c r="E19"/>
      <c r="F19" s="147"/>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2:6" s="144" customFormat="1" ht="12">
      <c r="B20" s="164" t="s">
        <v>229</v>
      </c>
      <c r="C20" s="164"/>
      <c r="D20" s="164"/>
      <c r="F20" s="164"/>
    </row>
    <row r="21" spans="1:256" ht="178.5" customHeight="1">
      <c r="A21"/>
      <c r="B21" s="331" t="s">
        <v>332</v>
      </c>
      <c r="C21" s="331"/>
      <c r="D21" s="331"/>
      <c r="E21" s="331"/>
      <c r="F21" s="331"/>
      <c r="G21" s="331"/>
      <c r="H21" s="331"/>
      <c r="I21" s="135"/>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c r="A22"/>
      <c r="B22" s="146"/>
      <c r="C22" s="147"/>
      <c r="D22" s="147"/>
      <c r="E22"/>
      <c r="F22" s="147"/>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2:5" s="144" customFormat="1" ht="12">
      <c r="B23" s="164" t="s">
        <v>256</v>
      </c>
      <c r="C23" s="164"/>
      <c r="D23" s="164"/>
      <c r="E23" s="164"/>
    </row>
    <row r="24" spans="1:256" ht="108" customHeight="1">
      <c r="A24"/>
      <c r="B24" s="318" t="s">
        <v>333</v>
      </c>
      <c r="C24" s="318"/>
      <c r="D24" s="318"/>
      <c r="E24" s="318"/>
      <c r="F24" s="318"/>
      <c r="G24" s="318"/>
      <c r="H24" s="318"/>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25">
      <c r="A25"/>
      <c r="B25" s="146"/>
      <c r="C25" s="147"/>
      <c r="D25" s="147"/>
      <c r="E25" s="147"/>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2:11" s="144" customFormat="1" ht="12">
      <c r="B26" s="164" t="s">
        <v>257</v>
      </c>
      <c r="C26" s="164"/>
      <c r="D26" s="164"/>
      <c r="E26" s="164"/>
      <c r="K26" s="136"/>
    </row>
    <row r="27" spans="1:256" ht="39" customHeight="1">
      <c r="A27"/>
      <c r="B27" s="331" t="s">
        <v>258</v>
      </c>
      <c r="C27" s="331"/>
      <c r="D27" s="331"/>
      <c r="E27" s="331"/>
      <c r="F27" s="331"/>
      <c r="G27" s="331"/>
      <c r="H27" s="331"/>
      <c r="I27"/>
      <c r="J27"/>
      <c r="K27" s="144"/>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25">
      <c r="A28"/>
      <c r="B28" s="146"/>
      <c r="C28" s="147"/>
      <c r="D28" s="147"/>
      <c r="E28" s="147"/>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2:11" s="144" customFormat="1" ht="12">
      <c r="B29" s="164" t="s">
        <v>217</v>
      </c>
      <c r="C29" s="164"/>
      <c r="D29" s="164"/>
      <c r="E29" s="164"/>
      <c r="K29" s="136"/>
    </row>
    <row r="30" spans="2:15" ht="99.75" customHeight="1">
      <c r="B30" s="331" t="s">
        <v>259</v>
      </c>
      <c r="C30" s="331"/>
      <c r="D30" s="331"/>
      <c r="E30" s="331"/>
      <c r="F30" s="331"/>
      <c r="G30" s="331"/>
      <c r="H30" s="331"/>
      <c r="K30" s="144"/>
      <c r="N30"/>
      <c r="O30"/>
    </row>
    <row r="31" spans="2:15" ht="9.75" customHeight="1">
      <c r="B31" s="146"/>
      <c r="C31" s="147"/>
      <c r="D31" s="147"/>
      <c r="E31" s="147"/>
      <c r="N31"/>
      <c r="O31"/>
    </row>
    <row r="32" spans="2:15" ht="14.25">
      <c r="B32" s="137" t="s">
        <v>157</v>
      </c>
      <c r="N32"/>
      <c r="O32"/>
    </row>
    <row r="33" spans="2:15" ht="14.25">
      <c r="B33" s="137" t="s">
        <v>218</v>
      </c>
      <c r="N33"/>
      <c r="O33"/>
    </row>
    <row r="34" spans="2:15" ht="14.25">
      <c r="B34" s="137" t="s">
        <v>219</v>
      </c>
      <c r="N34"/>
      <c r="O34"/>
    </row>
    <row r="35" spans="2:15" ht="14.25">
      <c r="B35" s="137" t="s">
        <v>220</v>
      </c>
      <c r="N35"/>
      <c r="O35"/>
    </row>
    <row r="36" spans="2:15" ht="14.25">
      <c r="B36" s="139" t="s">
        <v>160</v>
      </c>
      <c r="N36"/>
      <c r="O36"/>
    </row>
    <row r="37" spans="2:15" ht="14.25">
      <c r="B37" s="137" t="s">
        <v>221</v>
      </c>
      <c r="N37"/>
      <c r="O37"/>
    </row>
    <row r="38" spans="2:15" ht="14.25">
      <c r="B38" s="137" t="s">
        <v>252</v>
      </c>
      <c r="N38" s="165"/>
      <c r="O38"/>
    </row>
    <row r="39" spans="2:15" ht="14.25">
      <c r="B39"/>
      <c r="N39" s="165"/>
      <c r="O39"/>
    </row>
    <row r="40" spans="2:15" ht="14.25">
      <c r="B40"/>
      <c r="O40"/>
    </row>
    <row r="41" spans="2:15" ht="14.25">
      <c r="B41"/>
      <c r="O41"/>
    </row>
    <row r="42" spans="2:15" ht="14.25">
      <c r="B42"/>
      <c r="O42"/>
    </row>
    <row r="43" spans="2:15" ht="14.25">
      <c r="B43"/>
      <c r="O43" s="136" t="s">
        <v>236</v>
      </c>
    </row>
    <row r="44" spans="2:15" ht="14.25">
      <c r="B44"/>
      <c r="O44" s="36" t="s">
        <v>260</v>
      </c>
    </row>
    <row r="45" spans="2:15" ht="14.25">
      <c r="B45"/>
      <c r="O45" s="36" t="s">
        <v>261</v>
      </c>
    </row>
    <row r="46" spans="2:15" ht="14.25">
      <c r="B46"/>
      <c r="O46" s="36" t="s">
        <v>255</v>
      </c>
    </row>
    <row r="47" spans="2:15" ht="14.25">
      <c r="B47" s="178"/>
      <c r="O47" s="36" t="s">
        <v>262</v>
      </c>
    </row>
    <row r="48" ht="14.25">
      <c r="O48" s="36" t="s">
        <v>263</v>
      </c>
    </row>
    <row r="49" ht="14.25">
      <c r="O49" s="36" t="s">
        <v>247</v>
      </c>
    </row>
  </sheetData>
  <sheetProtection selectLockedCells="1" selectUnlockedCells="1"/>
  <mergeCells count="8">
    <mergeCell ref="B27:H27"/>
    <mergeCell ref="B30:H30"/>
    <mergeCell ref="D8:H8"/>
    <mergeCell ref="D12:H12"/>
    <mergeCell ref="B15:H15"/>
    <mergeCell ref="B18:H18"/>
    <mergeCell ref="B21:H21"/>
    <mergeCell ref="B24:H24"/>
  </mergeCells>
  <dataValidations count="6">
    <dataValidation allowBlank="1" showInputMessage="1" showErrorMessage="1" promptTitle="Campo descrittivo:" prompt="Inserire l'attività svolta come indicata nelle schede di ricognizione (02.01; 02.02)" sqref="D12">
      <formula1>0</formula1>
      <formula2>0</formula2>
    </dataValidation>
    <dataValidation allowBlank="1" showInputMessage="1" showErrorMessage="1" promptTitle="Campo descrittivo:" prompt="Inserire la ragione sociale come indicata nelle schede di ricognizione (02.01; 02.02)." sqref="D8">
      <formula1>0</formula1>
      <formula2>0</formula2>
    </dataValidation>
    <dataValidation allowBlank="1" showInputMessage="1" showErrorMessage="1" promptTitle="Campo testo" prompt="Inserire uno dei progressivi indicati nelle schede di ricognizione (02.01; 02.02)" error="Codice non valido" sqref="D6">
      <formula1>0</formula1>
      <formula2>0</formula2>
    </dataValidation>
    <dataValidation allowBlank="1" showInputMessage="1" showErrorMessage="1" prompt="Inserire la quota complessiva di partecipazione dell'Amministrazione, sommando le quote dirette (02.01 colonna E) e indirette (02.02 colonna G)." sqref="H6">
      <formula1>0</formula1>
      <formula2>0</formula2>
    </dataValidation>
    <dataValidation type="list" allowBlank="1" showInputMessage="1" showErrorMessage="1" prompt="Selezionare dal menu a tendina" sqref="D10">
      <formula1>"Diretta,Indiretta,sia diretta che indiretta"</formula1>
      <formula2>0</formula2>
    </dataValidation>
    <dataValidation type="list" allowBlank="1" showInputMessage="1" showErrorMessage="1" sqref="B15:H15">
      <formula1>$O$44:$O$49</formula1>
      <formula2>0</formula2>
    </dataValidation>
  </dataValidations>
  <printOptions horizontalCentered="1"/>
  <pageMargins left="0.19652777777777777" right="0.19652777777777777" top="0.39375" bottom="0.39305555555555555" header="0.5118055555555555" footer="0.19652777777777777"/>
  <pageSetup cellComments="atEnd" fitToHeight="100" fitToWidth="1" horizontalDpi="300" verticalDpi="300" orientation="portrait" paperSize="9" scale="83" r:id="rId1"/>
  <headerFooter alignWithMargins="0">
    <oddFooter>&amp;L&amp;A&amp;R&amp;P</oddFooter>
  </headerFooter>
</worksheet>
</file>

<file path=xl/worksheets/sheet13.xml><?xml version="1.0" encoding="utf-8"?>
<worksheet xmlns="http://schemas.openxmlformats.org/spreadsheetml/2006/main" xmlns:r="http://schemas.openxmlformats.org/officeDocument/2006/relationships">
  <dimension ref="A1:IV234"/>
  <sheetViews>
    <sheetView showGridLines="0" tabSelected="1" view="pageBreakPreview" zoomScaleSheetLayoutView="100" zoomScalePageLayoutView="0" workbookViewId="0" topLeftCell="A1">
      <selection activeCell="N13" sqref="N13"/>
    </sheetView>
  </sheetViews>
  <sheetFormatPr defaultColWidth="9.140625" defaultRowHeight="15"/>
  <cols>
    <col min="1" max="1" width="3.7109375" style="85" customWidth="1"/>
    <col min="2" max="2" width="20.28125" style="85" customWidth="1"/>
    <col min="3" max="3" width="18.28125" style="85" customWidth="1"/>
    <col min="4" max="4" width="16.57421875" style="85" customWidth="1"/>
    <col min="5" max="6" width="15.28125" style="85" customWidth="1"/>
    <col min="7" max="7" width="17.421875" style="85" customWidth="1"/>
    <col min="8" max="9" width="0" style="85" hidden="1" customWidth="1"/>
    <col min="10" max="10" width="0" style="86" hidden="1" customWidth="1"/>
    <col min="11" max="11" width="0" style="85" hidden="1" customWidth="1"/>
    <col min="12" max="16384" width="9.140625" style="85" customWidth="1"/>
  </cols>
  <sheetData>
    <row r="1" spans="2:11" s="87" customFormat="1" ht="13.5">
      <c r="B1" s="88" t="s">
        <v>207</v>
      </c>
      <c r="I1" s="90"/>
      <c r="J1" s="90"/>
      <c r="K1" s="90"/>
    </row>
    <row r="2" spans="2:11" s="87" customFormat="1" ht="24.75" customHeight="1">
      <c r="B2" s="95" t="s">
        <v>264</v>
      </c>
      <c r="C2" s="95"/>
      <c r="D2" s="92"/>
      <c r="E2" s="92"/>
      <c r="F2" s="94"/>
      <c r="G2" s="92"/>
      <c r="I2" s="90"/>
      <c r="J2" s="90"/>
      <c r="K2" s="90"/>
    </row>
    <row r="3" spans="2:11" s="87" customFormat="1" ht="9.75" customHeight="1">
      <c r="B3" s="96"/>
      <c r="C3" s="148"/>
      <c r="D3" s="96"/>
      <c r="E3" s="96"/>
      <c r="F3" s="97"/>
      <c r="G3" s="97"/>
      <c r="I3" s="90"/>
      <c r="J3" s="90"/>
      <c r="K3" s="90"/>
    </row>
    <row r="4" spans="2:11" s="87" customFormat="1" ht="42" customHeight="1">
      <c r="B4" s="150" t="s">
        <v>265</v>
      </c>
      <c r="C4" s="150" t="s">
        <v>86</v>
      </c>
      <c r="D4" s="150" t="s">
        <v>88</v>
      </c>
      <c r="E4" s="150" t="s">
        <v>90</v>
      </c>
      <c r="F4" s="150" t="s">
        <v>266</v>
      </c>
      <c r="G4" s="150" t="s">
        <v>267</v>
      </c>
      <c r="I4" s="90"/>
      <c r="J4" s="90"/>
      <c r="K4" s="90"/>
    </row>
    <row r="5" spans="2:11" s="87" customFormat="1" ht="34.5" customHeight="1">
      <c r="B5" s="334" t="s">
        <v>268</v>
      </c>
      <c r="C5" s="100"/>
      <c r="D5" s="102"/>
      <c r="E5" s="104"/>
      <c r="F5" s="106"/>
      <c r="G5" s="105"/>
      <c r="I5" s="90"/>
      <c r="J5" s="90"/>
      <c r="K5" s="90"/>
    </row>
    <row r="6" spans="2:11" s="87" customFormat="1" ht="34.5" customHeight="1">
      <c r="B6" s="334"/>
      <c r="C6" s="100"/>
      <c r="D6" s="102"/>
      <c r="E6" s="104"/>
      <c r="F6" s="106"/>
      <c r="G6" s="105"/>
      <c r="I6" s="90"/>
      <c r="J6" s="90"/>
      <c r="K6" s="90"/>
    </row>
    <row r="7" spans="2:11" s="87" customFormat="1" ht="34.5" customHeight="1">
      <c r="B7" s="334"/>
      <c r="C7" s="100"/>
      <c r="D7" s="102"/>
      <c r="E7" s="104"/>
      <c r="F7" s="106"/>
      <c r="G7" s="105"/>
      <c r="I7" s="90"/>
      <c r="J7" s="90"/>
      <c r="K7" s="90"/>
    </row>
    <row r="8" spans="2:11" s="87" customFormat="1" ht="34.5" customHeight="1">
      <c r="B8" s="334" t="s">
        <v>24</v>
      </c>
      <c r="C8" s="100"/>
      <c r="D8" s="102"/>
      <c r="E8" s="104"/>
      <c r="F8" s="106"/>
      <c r="G8" s="105"/>
      <c r="I8" s="90"/>
      <c r="J8" s="90"/>
      <c r="K8" s="90"/>
    </row>
    <row r="9" spans="2:11" s="87" customFormat="1" ht="34.5" customHeight="1">
      <c r="B9" s="334"/>
      <c r="C9" s="100"/>
      <c r="D9" s="102"/>
      <c r="E9" s="104"/>
      <c r="F9" s="106"/>
      <c r="G9" s="105"/>
      <c r="I9" s="90"/>
      <c r="J9" s="90"/>
      <c r="K9" s="90"/>
    </row>
    <row r="10" spans="2:11" s="87" customFormat="1" ht="34.5" customHeight="1">
      <c r="B10" s="334"/>
      <c r="C10" s="100"/>
      <c r="D10" s="102"/>
      <c r="E10" s="104"/>
      <c r="F10" s="106"/>
      <c r="G10" s="105"/>
      <c r="I10" s="90"/>
      <c r="J10" s="90"/>
      <c r="K10" s="90"/>
    </row>
    <row r="11" spans="2:11" s="87" customFormat="1" ht="34.5" customHeight="1">
      <c r="B11" s="334" t="s">
        <v>26</v>
      </c>
      <c r="C11" s="100"/>
      <c r="D11" s="102"/>
      <c r="E11" s="104"/>
      <c r="F11" s="106"/>
      <c r="G11" s="105"/>
      <c r="I11" s="90"/>
      <c r="J11" s="90"/>
      <c r="K11" s="90"/>
    </row>
    <row r="12" spans="2:11" s="87" customFormat="1" ht="34.5" customHeight="1">
      <c r="B12" s="334"/>
      <c r="C12" s="100"/>
      <c r="D12" s="102"/>
      <c r="E12" s="104"/>
      <c r="F12" s="106"/>
      <c r="G12" s="105"/>
      <c r="I12" s="90"/>
      <c r="J12" s="90"/>
      <c r="K12" s="90"/>
    </row>
    <row r="13" spans="2:11" s="87" customFormat="1" ht="34.5" customHeight="1">
      <c r="B13" s="334"/>
      <c r="C13" s="100"/>
      <c r="D13" s="102"/>
      <c r="E13" s="104"/>
      <c r="F13" s="106"/>
      <c r="G13" s="105"/>
      <c r="I13" s="90"/>
      <c r="J13" s="90"/>
      <c r="K13" s="90"/>
    </row>
    <row r="14" spans="2:11" s="87" customFormat="1" ht="45" customHeight="1">
      <c r="B14" s="334" t="s">
        <v>28</v>
      </c>
      <c r="C14" s="100">
        <v>1</v>
      </c>
      <c r="D14" s="102" t="s">
        <v>107</v>
      </c>
      <c r="E14" s="104">
        <v>0.64</v>
      </c>
      <c r="F14" s="106" t="s">
        <v>269</v>
      </c>
      <c r="G14" s="101" t="s">
        <v>109</v>
      </c>
      <c r="I14" s="90"/>
      <c r="J14" s="90"/>
      <c r="K14" s="90"/>
    </row>
    <row r="15" spans="2:11" s="87" customFormat="1" ht="34.5" customHeight="1">
      <c r="B15" s="334"/>
      <c r="C15" s="100"/>
      <c r="D15" s="102"/>
      <c r="E15" s="104"/>
      <c r="F15" s="106"/>
      <c r="G15" s="105"/>
      <c r="I15" s="90"/>
      <c r="J15" s="90"/>
      <c r="K15" s="90"/>
    </row>
    <row r="16" spans="2:11" s="87" customFormat="1" ht="34.5" customHeight="1">
      <c r="B16" s="334"/>
      <c r="C16" s="100"/>
      <c r="D16" s="102"/>
      <c r="E16" s="104"/>
      <c r="F16" s="106"/>
      <c r="G16" s="105"/>
      <c r="I16" s="90"/>
      <c r="J16" s="90"/>
      <c r="K16" s="90"/>
    </row>
    <row r="17" spans="2:11" s="87" customFormat="1" ht="14.25">
      <c r="B17"/>
      <c r="C17"/>
      <c r="D17"/>
      <c r="E17"/>
      <c r="F17"/>
      <c r="G17"/>
      <c r="I17" s="90"/>
      <c r="J17" s="90"/>
      <c r="K17" s="90"/>
    </row>
    <row r="18" spans="2:11" s="87" customFormat="1" ht="14.25">
      <c r="B18"/>
      <c r="C18"/>
      <c r="D18"/>
      <c r="E18"/>
      <c r="F18"/>
      <c r="G18"/>
      <c r="I18" s="90"/>
      <c r="J18" s="90"/>
      <c r="K18" s="90"/>
    </row>
    <row r="19" spans="2:11" s="87" customFormat="1" ht="14.25">
      <c r="B19"/>
      <c r="C19" s="108"/>
      <c r="D19"/>
      <c r="E19" s="108"/>
      <c r="F19"/>
      <c r="G19"/>
      <c r="I19" s="90"/>
      <c r="J19" s="90"/>
      <c r="K19" s="90"/>
    </row>
    <row r="20" spans="2:11" s="87" customFormat="1" ht="14.25">
      <c r="B20"/>
      <c r="C20"/>
      <c r="D20"/>
      <c r="E20"/>
      <c r="F20"/>
      <c r="G20"/>
      <c r="I20" s="90"/>
      <c r="J20" s="90"/>
      <c r="K20" s="90"/>
    </row>
    <row r="21" spans="2:11" s="87" customFormat="1" ht="14.25">
      <c r="B21"/>
      <c r="C21"/>
      <c r="D21"/>
      <c r="E21"/>
      <c r="F21"/>
      <c r="G21"/>
      <c r="I21" s="90"/>
      <c r="J21" s="90"/>
      <c r="K21" s="90"/>
    </row>
    <row r="22" spans="2:11" s="87" customFormat="1" ht="14.25">
      <c r="B22"/>
      <c r="C22"/>
      <c r="D22"/>
      <c r="E22"/>
      <c r="F22"/>
      <c r="G22"/>
      <c r="I22" s="90"/>
      <c r="J22" s="90"/>
      <c r="K22" s="90"/>
    </row>
    <row r="23" spans="1:256" ht="68.25">
      <c r="A23" s="87"/>
      <c r="B23"/>
      <c r="C23"/>
      <c r="D23"/>
      <c r="E23"/>
      <c r="F23"/>
      <c r="G23"/>
      <c r="H23" s="87"/>
      <c r="I23" s="90"/>
      <c r="J23" s="109" t="s">
        <v>270</v>
      </c>
      <c r="K23" s="109" t="s">
        <v>271</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 r="A24" s="87"/>
      <c r="B24"/>
      <c r="C24"/>
      <c r="D24"/>
      <c r="E24"/>
      <c r="F24"/>
      <c r="G24"/>
      <c r="H24" s="87"/>
      <c r="I24" s="90"/>
      <c r="J24" s="110" t="e">
        <f>#N/A</f>
        <v>#N/A</v>
      </c>
      <c r="K24" s="111" t="e">
        <f>+#REF!</f>
        <v>#REF!</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25">
      <c r="A25" s="87"/>
      <c r="B25"/>
      <c r="C25"/>
      <c r="D25"/>
      <c r="E25"/>
      <c r="F25"/>
      <c r="G25"/>
      <c r="H25" s="87"/>
      <c r="I25" s="90"/>
      <c r="J25" s="110">
        <f>+C5</f>
        <v>0</v>
      </c>
      <c r="K25" s="111" t="e">
        <f>+#REF!</f>
        <v>#REF!</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25">
      <c r="A26" s="87"/>
      <c r="B26"/>
      <c r="C26"/>
      <c r="D26"/>
      <c r="E26"/>
      <c r="F26"/>
      <c r="G26"/>
      <c r="H26" s="87"/>
      <c r="I26" s="90"/>
      <c r="J26" s="110">
        <f>+C7</f>
        <v>0</v>
      </c>
      <c r="K26" s="111" t="e">
        <f>+#REF!</f>
        <v>#REF!</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25">
      <c r="A27" s="87"/>
      <c r="B27"/>
      <c r="C27"/>
      <c r="D27"/>
      <c r="E27"/>
      <c r="F27"/>
      <c r="G27"/>
      <c r="H27" s="87"/>
      <c r="I27" s="90"/>
      <c r="J27" s="110">
        <f>+C8</f>
        <v>0</v>
      </c>
      <c r="K27" s="111" t="e">
        <f>+#REF!</f>
        <v>#REF!</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25">
      <c r="A28" s="87"/>
      <c r="B28"/>
      <c r="C28"/>
      <c r="D28"/>
      <c r="E28"/>
      <c r="F28"/>
      <c r="G28"/>
      <c r="H28" s="87"/>
      <c r="I28" s="90"/>
      <c r="J28" s="110">
        <f>+C10</f>
        <v>0</v>
      </c>
      <c r="K28" s="111" t="e">
        <f>+#REF!</f>
        <v>#REF!</v>
      </c>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4.25">
      <c r="A29"/>
      <c r="B29"/>
      <c r="C29"/>
      <c r="D29"/>
      <c r="E29"/>
      <c r="F29"/>
      <c r="G29"/>
      <c r="H29"/>
      <c r="I29"/>
      <c r="J29" s="110">
        <f>+C11</f>
        <v>0</v>
      </c>
      <c r="K29" s="111" t="e">
        <f>+#REF!</f>
        <v>#REF!</v>
      </c>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4.25">
      <c r="A30"/>
      <c r="B30"/>
      <c r="C30"/>
      <c r="D30"/>
      <c r="E30"/>
      <c r="F30"/>
      <c r="G30"/>
      <c r="H30"/>
      <c r="I30"/>
      <c r="J30" s="110">
        <f>+C13</f>
        <v>0</v>
      </c>
      <c r="K30" s="111" t="e">
        <f>+#REF!</f>
        <v>#REF!</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4.25">
      <c r="A31"/>
      <c r="B31"/>
      <c r="C31"/>
      <c r="D31"/>
      <c r="E31"/>
      <c r="F31"/>
      <c r="G31"/>
      <c r="H31"/>
      <c r="I31"/>
      <c r="J31" s="110">
        <f>+C14</f>
        <v>1</v>
      </c>
      <c r="K31" s="111" t="e">
        <f>+#REF!</f>
        <v>#REF!</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4.25">
      <c r="A32"/>
      <c r="B32"/>
      <c r="C32"/>
      <c r="D32"/>
      <c r="E32"/>
      <c r="F32"/>
      <c r="G32"/>
      <c r="H32"/>
      <c r="I32"/>
      <c r="J32" s="110">
        <f>+C16</f>
        <v>0</v>
      </c>
      <c r="K32" s="111" t="e">
        <f>+#REF!</f>
        <v>#REF!</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4.25">
      <c r="A33"/>
      <c r="B33"/>
      <c r="C33"/>
      <c r="D33"/>
      <c r="E33"/>
      <c r="F33"/>
      <c r="G33"/>
      <c r="H33"/>
      <c r="I33"/>
      <c r="J33" s="110" t="e">
        <f>#N/A</f>
        <v>#N/A</v>
      </c>
      <c r="K33" s="111" t="e">
        <f>+#REF!</f>
        <v>#REF!</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25">
      <c r="A34"/>
      <c r="B34"/>
      <c r="C34"/>
      <c r="D34"/>
      <c r="E34"/>
      <c r="F34"/>
      <c r="G34"/>
      <c r="H34"/>
      <c r="I34"/>
      <c r="J34" s="110" t="e">
        <f>#N/A</f>
        <v>#N/A</v>
      </c>
      <c r="K34" s="111" t="e">
        <f>+#REF!</f>
        <v>#REF!</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4.25">
      <c r="A35"/>
      <c r="B35"/>
      <c r="C35"/>
      <c r="D35"/>
      <c r="E35"/>
      <c r="F35"/>
      <c r="G35"/>
      <c r="H35"/>
      <c r="I35"/>
      <c r="J35" s="110" t="e">
        <f>#N/A</f>
        <v>#N/A</v>
      </c>
      <c r="K35" s="111" t="e">
        <f>+#REF!</f>
        <v>#REF!</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4.25">
      <c r="A36"/>
      <c r="B36"/>
      <c r="C36"/>
      <c r="D36"/>
      <c r="E36"/>
      <c r="F36"/>
      <c r="G36"/>
      <c r="H36"/>
      <c r="I36"/>
      <c r="J36" s="110" t="e">
        <f>#N/A</f>
        <v>#N/A</v>
      </c>
      <c r="K36" s="111" t="e">
        <f>+#REF!</f>
        <v>#REF!</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4.25">
      <c r="A37"/>
      <c r="B37"/>
      <c r="C37"/>
      <c r="D37"/>
      <c r="E37"/>
      <c r="F37"/>
      <c r="G37"/>
      <c r="H37"/>
      <c r="I37"/>
      <c r="J37" s="110" t="e">
        <f>#N/A</f>
        <v>#N/A</v>
      </c>
      <c r="K37" s="111" t="e">
        <f>+#REF!</f>
        <v>#REF!</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4.25">
      <c r="A38"/>
      <c r="B38"/>
      <c r="C38"/>
      <c r="D38"/>
      <c r="E38"/>
      <c r="F38"/>
      <c r="G38"/>
      <c r="H38"/>
      <c r="I38"/>
      <c r="J38" s="110">
        <f aca="true" t="shared" si="0" ref="J38:J64">+C17</f>
        <v>0</v>
      </c>
      <c r="K38" s="111" t="e">
        <f>+#REF!</f>
        <v>#REF!</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c r="A39"/>
      <c r="B39"/>
      <c r="C39"/>
      <c r="D39"/>
      <c r="E39"/>
      <c r="F39"/>
      <c r="G39"/>
      <c r="H39"/>
      <c r="I39"/>
      <c r="J39" s="110">
        <f t="shared" si="0"/>
        <v>0</v>
      </c>
      <c r="K39" s="111" t="e">
        <f>+#REF!</f>
        <v>#REF!</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4.25">
      <c r="A40"/>
      <c r="B40"/>
      <c r="C40"/>
      <c r="D40"/>
      <c r="E40"/>
      <c r="F40"/>
      <c r="G40"/>
      <c r="H40"/>
      <c r="I40"/>
      <c r="J40" s="110">
        <f t="shared" si="0"/>
        <v>0</v>
      </c>
      <c r="K40" s="111" t="e">
        <f>+#REF!</f>
        <v>#REF!</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c r="B41"/>
      <c r="C41"/>
      <c r="D41"/>
      <c r="E41"/>
      <c r="F41"/>
      <c r="G41"/>
      <c r="H41"/>
      <c r="I41"/>
      <c r="J41" s="110">
        <f t="shared" si="0"/>
        <v>0</v>
      </c>
      <c r="K41" s="111" t="e">
        <f>+#REF!</f>
        <v>#REF!</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4.25">
      <c r="A42"/>
      <c r="B42"/>
      <c r="C42"/>
      <c r="D42"/>
      <c r="E42"/>
      <c r="F42"/>
      <c r="G42"/>
      <c r="H42"/>
      <c r="I42"/>
      <c r="J42" s="110">
        <f t="shared" si="0"/>
        <v>0</v>
      </c>
      <c r="K42" s="111" t="e">
        <f>+#REF!</f>
        <v>#REF!</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4.25">
      <c r="A43"/>
      <c r="B43"/>
      <c r="C43"/>
      <c r="D43"/>
      <c r="E43"/>
      <c r="F43"/>
      <c r="G43"/>
      <c r="H43"/>
      <c r="I43"/>
      <c r="J43" s="110">
        <f t="shared" si="0"/>
        <v>0</v>
      </c>
      <c r="K43" s="111" t="e">
        <f>+#REF!</f>
        <v>#REF!</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4.25">
      <c r="A44"/>
      <c r="B44"/>
      <c r="C44"/>
      <c r="D44"/>
      <c r="E44"/>
      <c r="F44"/>
      <c r="G44"/>
      <c r="H44"/>
      <c r="I44"/>
      <c r="J44" s="110">
        <f t="shared" si="0"/>
        <v>0</v>
      </c>
      <c r="K44" s="111" t="e">
        <f>+#REF!</f>
        <v>#REF!</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4.25">
      <c r="A45"/>
      <c r="B45"/>
      <c r="C45"/>
      <c r="D45"/>
      <c r="E45"/>
      <c r="F45"/>
      <c r="G45"/>
      <c r="H45"/>
      <c r="I45"/>
      <c r="J45" s="110">
        <f t="shared" si="0"/>
        <v>0</v>
      </c>
      <c r="K45" s="111" t="e">
        <f>+#REF!</f>
        <v>#REF!</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4.25">
      <c r="A46"/>
      <c r="B46"/>
      <c r="C46"/>
      <c r="D46"/>
      <c r="E46"/>
      <c r="F46"/>
      <c r="G46"/>
      <c r="H46"/>
      <c r="I46"/>
      <c r="J46" s="110">
        <f t="shared" si="0"/>
        <v>0</v>
      </c>
      <c r="K46" s="111" t="e">
        <f>+#REF!</f>
        <v>#REF!</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4.25">
      <c r="A47"/>
      <c r="B47"/>
      <c r="C47"/>
      <c r="D47"/>
      <c r="E47"/>
      <c r="F47"/>
      <c r="G47"/>
      <c r="H47"/>
      <c r="I47"/>
      <c r="J47" s="110">
        <f t="shared" si="0"/>
        <v>0</v>
      </c>
      <c r="K47" s="111" t="e">
        <f>+#REF!</f>
        <v>#REF!</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4.25">
      <c r="A48"/>
      <c r="B48"/>
      <c r="C48"/>
      <c r="D48"/>
      <c r="E48"/>
      <c r="F48"/>
      <c r="G48"/>
      <c r="H48"/>
      <c r="I48"/>
      <c r="J48" s="110">
        <f t="shared" si="0"/>
        <v>0</v>
      </c>
      <c r="K48" s="111" t="e">
        <f>+#REF!</f>
        <v>#REF!</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4.25">
      <c r="A49"/>
      <c r="B49"/>
      <c r="C49"/>
      <c r="D49"/>
      <c r="E49"/>
      <c r="F49"/>
      <c r="G49"/>
      <c r="H49"/>
      <c r="I49"/>
      <c r="J49" s="110">
        <f t="shared" si="0"/>
        <v>0</v>
      </c>
      <c r="K49" s="111" t="e">
        <f>+#REF!</f>
        <v>#REF!</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4.25">
      <c r="A50"/>
      <c r="B50"/>
      <c r="C50"/>
      <c r="D50"/>
      <c r="E50"/>
      <c r="F50"/>
      <c r="G50"/>
      <c r="H50"/>
      <c r="I50"/>
      <c r="J50" s="110">
        <f t="shared" si="0"/>
        <v>0</v>
      </c>
      <c r="K50" s="111" t="e">
        <f>+#REF!</f>
        <v>#REF!</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4.25">
      <c r="A51"/>
      <c r="B51"/>
      <c r="C51"/>
      <c r="D51"/>
      <c r="E51"/>
      <c r="F51"/>
      <c r="G51"/>
      <c r="H51"/>
      <c r="I51"/>
      <c r="J51" s="110">
        <f t="shared" si="0"/>
        <v>0</v>
      </c>
      <c r="K51" s="111" t="e">
        <f>+#REF!</f>
        <v>#REF!</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4.25">
      <c r="A52"/>
      <c r="B52"/>
      <c r="C52"/>
      <c r="D52"/>
      <c r="E52"/>
      <c r="F52"/>
      <c r="G52"/>
      <c r="H52"/>
      <c r="I52"/>
      <c r="J52" s="110">
        <f t="shared" si="0"/>
        <v>0</v>
      </c>
      <c r="K52" s="111" t="e">
        <f>+#REF!</f>
        <v>#REF!</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4.25">
      <c r="A53"/>
      <c r="B53"/>
      <c r="C53"/>
      <c r="D53"/>
      <c r="E53"/>
      <c r="F53"/>
      <c r="G53"/>
      <c r="H53"/>
      <c r="I53"/>
      <c r="J53" s="110">
        <f t="shared" si="0"/>
        <v>0</v>
      </c>
      <c r="K53" s="111" t="e">
        <f>+#REF!</f>
        <v>#REF!</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4.25">
      <c r="A54"/>
      <c r="B54"/>
      <c r="C54"/>
      <c r="D54"/>
      <c r="E54"/>
      <c r="F54"/>
      <c r="G54"/>
      <c r="H54"/>
      <c r="I54"/>
      <c r="J54" s="110">
        <f t="shared" si="0"/>
        <v>0</v>
      </c>
      <c r="K54" s="111" t="e">
        <f>+#REF!</f>
        <v>#REF!</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4.25">
      <c r="A55"/>
      <c r="B55"/>
      <c r="C55"/>
      <c r="D55"/>
      <c r="E55"/>
      <c r="F55"/>
      <c r="G55"/>
      <c r="H55"/>
      <c r="I55"/>
      <c r="J55" s="110">
        <f t="shared" si="0"/>
        <v>0</v>
      </c>
      <c r="K55" s="111" t="e">
        <f>+#REF!</f>
        <v>#REF!</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4.25">
      <c r="A56"/>
      <c r="B56"/>
      <c r="C56"/>
      <c r="D56"/>
      <c r="E56"/>
      <c r="F56"/>
      <c r="G56"/>
      <c r="H56"/>
      <c r="I56"/>
      <c r="J56" s="110">
        <f t="shared" si="0"/>
        <v>0</v>
      </c>
      <c r="K56" s="111" t="e">
        <f>+#REF!</f>
        <v>#REF!</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4.25">
      <c r="A57"/>
      <c r="B57"/>
      <c r="C57"/>
      <c r="D57"/>
      <c r="E57"/>
      <c r="F57"/>
      <c r="G57"/>
      <c r="H57"/>
      <c r="I57"/>
      <c r="J57" s="110">
        <f t="shared" si="0"/>
        <v>0</v>
      </c>
      <c r="K57" s="111" t="e">
        <f>+#REF!</f>
        <v>#REF!</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4.25">
      <c r="A58"/>
      <c r="B58"/>
      <c r="C58"/>
      <c r="D58"/>
      <c r="E58"/>
      <c r="F58"/>
      <c r="G58"/>
      <c r="H58"/>
      <c r="I58"/>
      <c r="J58" s="110">
        <f t="shared" si="0"/>
        <v>0</v>
      </c>
      <c r="K58" s="111" t="e">
        <f>+#REF!</f>
        <v>#REF!</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4.25">
      <c r="A59"/>
      <c r="B59"/>
      <c r="C59"/>
      <c r="D59"/>
      <c r="E59"/>
      <c r="F59"/>
      <c r="G59"/>
      <c r="H59"/>
      <c r="I59"/>
      <c r="J59" s="110">
        <f t="shared" si="0"/>
        <v>0</v>
      </c>
      <c r="K59" s="111" t="e">
        <f>+#REF!</f>
        <v>#REF!</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4.25">
      <c r="A60"/>
      <c r="B60"/>
      <c r="C60"/>
      <c r="D60"/>
      <c r="E60"/>
      <c r="F60"/>
      <c r="G60"/>
      <c r="H60"/>
      <c r="I60"/>
      <c r="J60" s="110">
        <f t="shared" si="0"/>
        <v>0</v>
      </c>
      <c r="K60" s="111" t="e">
        <f>+#REF!</f>
        <v>#REF!</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4.25">
      <c r="A61"/>
      <c r="B61"/>
      <c r="C61"/>
      <c r="D61"/>
      <c r="E61"/>
      <c r="F61"/>
      <c r="G61"/>
      <c r="H61"/>
      <c r="I61"/>
      <c r="J61" s="110">
        <f t="shared" si="0"/>
        <v>0</v>
      </c>
      <c r="K61" s="111" t="e">
        <f>+#REF!</f>
        <v>#REF!</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4.25">
      <c r="A62"/>
      <c r="B62"/>
      <c r="C62"/>
      <c r="D62"/>
      <c r="E62"/>
      <c r="F62"/>
      <c r="G62"/>
      <c r="H62"/>
      <c r="I62"/>
      <c r="J62" s="110">
        <f t="shared" si="0"/>
        <v>0</v>
      </c>
      <c r="K62" s="111" t="e">
        <f>+#REF!</f>
        <v>#REF!</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4.25">
      <c r="A63"/>
      <c r="B63"/>
      <c r="C63"/>
      <c r="D63"/>
      <c r="E63"/>
      <c r="F63"/>
      <c r="G63"/>
      <c r="H63"/>
      <c r="I63"/>
      <c r="J63" s="110">
        <f t="shared" si="0"/>
        <v>0</v>
      </c>
      <c r="K63" s="111" t="e">
        <f>+#REF!</f>
        <v>#REF!</v>
      </c>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4.25">
      <c r="A64"/>
      <c r="B64"/>
      <c r="C64"/>
      <c r="D64"/>
      <c r="E64"/>
      <c r="F64"/>
      <c r="G64"/>
      <c r="H64"/>
      <c r="I64"/>
      <c r="J64" s="110">
        <f t="shared" si="0"/>
        <v>0</v>
      </c>
      <c r="K64" s="111" t="e">
        <f>+#REF!</f>
        <v>#REF!</v>
      </c>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4.25">
      <c r="A65"/>
      <c r="B65"/>
      <c r="C65"/>
      <c r="D65"/>
      <c r="E65"/>
      <c r="F65"/>
      <c r="G65"/>
      <c r="H65" s="90" t="s">
        <v>120</v>
      </c>
      <c r="I65" s="112">
        <v>2017</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4.25">
      <c r="A66"/>
      <c r="B66"/>
      <c r="C66"/>
      <c r="D66"/>
      <c r="E66"/>
      <c r="F66"/>
      <c r="G66"/>
      <c r="H66" s="90" t="s">
        <v>109</v>
      </c>
      <c r="I66" s="112">
        <f aca="true" t="shared" si="1" ref="I66:I234">+I65-1</f>
        <v>2016</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4.25">
      <c r="A67"/>
      <c r="B67"/>
      <c r="C67"/>
      <c r="D67"/>
      <c r="E67"/>
      <c r="F67"/>
      <c r="G67"/>
      <c r="H67"/>
      <c r="I67" s="112">
        <f t="shared" si="1"/>
        <v>2015</v>
      </c>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4.25">
      <c r="A68"/>
      <c r="B68"/>
      <c r="C68"/>
      <c r="D68"/>
      <c r="E68"/>
      <c r="F68"/>
      <c r="G68"/>
      <c r="H68"/>
      <c r="I68" s="112">
        <f t="shared" si="1"/>
        <v>2014</v>
      </c>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4.25">
      <c r="A69"/>
      <c r="B69"/>
      <c r="C69"/>
      <c r="D69"/>
      <c r="E69"/>
      <c r="F69"/>
      <c r="G69"/>
      <c r="H69"/>
      <c r="I69" s="112">
        <f t="shared" si="1"/>
        <v>2013</v>
      </c>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4.25">
      <c r="A70"/>
      <c r="B70"/>
      <c r="C70"/>
      <c r="D70"/>
      <c r="E70"/>
      <c r="F70"/>
      <c r="G70"/>
      <c r="H70"/>
      <c r="I70" s="112">
        <f t="shared" si="1"/>
        <v>2012</v>
      </c>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4.25">
      <c r="A71"/>
      <c r="B71"/>
      <c r="C71"/>
      <c r="D71"/>
      <c r="E71"/>
      <c r="F71"/>
      <c r="G71"/>
      <c r="H71"/>
      <c r="I71" s="112">
        <f t="shared" si="1"/>
        <v>2011</v>
      </c>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4.25">
      <c r="A72"/>
      <c r="B72"/>
      <c r="C72"/>
      <c r="D72"/>
      <c r="E72"/>
      <c r="F72"/>
      <c r="G72"/>
      <c r="H72"/>
      <c r="I72" s="112">
        <f t="shared" si="1"/>
        <v>2010</v>
      </c>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4.25">
      <c r="A73"/>
      <c r="B73"/>
      <c r="C73"/>
      <c r="D73"/>
      <c r="E73"/>
      <c r="F73"/>
      <c r="G73"/>
      <c r="H73"/>
      <c r="I73" s="112">
        <f t="shared" si="1"/>
        <v>2009</v>
      </c>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4.25">
      <c r="A74"/>
      <c r="B74"/>
      <c r="C74"/>
      <c r="D74"/>
      <c r="E74"/>
      <c r="F74"/>
      <c r="G74"/>
      <c r="H74"/>
      <c r="I74" s="112">
        <f t="shared" si="1"/>
        <v>2008</v>
      </c>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4.25">
      <c r="A75"/>
      <c r="B75"/>
      <c r="C75"/>
      <c r="D75"/>
      <c r="E75"/>
      <c r="F75"/>
      <c r="G75"/>
      <c r="H75"/>
      <c r="I75" s="112">
        <f t="shared" si="1"/>
        <v>2007</v>
      </c>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4.25">
      <c r="A76"/>
      <c r="B76"/>
      <c r="C76"/>
      <c r="D76"/>
      <c r="E76"/>
      <c r="F76"/>
      <c r="G76"/>
      <c r="H76"/>
      <c r="I76" s="112">
        <f t="shared" si="1"/>
        <v>2006</v>
      </c>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4.25">
      <c r="A77"/>
      <c r="B77"/>
      <c r="C77"/>
      <c r="D77"/>
      <c r="E77"/>
      <c r="F77"/>
      <c r="G77"/>
      <c r="H77"/>
      <c r="I77" s="112">
        <f t="shared" si="1"/>
        <v>2005</v>
      </c>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4.25">
      <c r="A78"/>
      <c r="B78"/>
      <c r="C78"/>
      <c r="D78"/>
      <c r="E78"/>
      <c r="F78"/>
      <c r="G78"/>
      <c r="H78"/>
      <c r="I78" s="112">
        <f t="shared" si="1"/>
        <v>2004</v>
      </c>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11" s="180" customFormat="1" ht="11.25">
      <c r="B79" s="90"/>
      <c r="C79" s="90"/>
      <c r="D79" s="90"/>
      <c r="E79" s="90"/>
      <c r="F79" s="90"/>
      <c r="G79" s="90"/>
      <c r="H79" s="90"/>
      <c r="I79" s="112">
        <f t="shared" si="1"/>
        <v>2003</v>
      </c>
      <c r="K79" s="90"/>
    </row>
    <row r="80" spans="2:11" s="180" customFormat="1" ht="11.25">
      <c r="B80" s="90"/>
      <c r="C80" s="90"/>
      <c r="D80" s="90"/>
      <c r="E80" s="90"/>
      <c r="F80" s="90"/>
      <c r="G80" s="90"/>
      <c r="H80" s="90"/>
      <c r="I80" s="112">
        <f t="shared" si="1"/>
        <v>2002</v>
      </c>
      <c r="K80" s="90"/>
    </row>
    <row r="81" spans="2:11" s="180" customFormat="1" ht="11.25">
      <c r="B81" s="90"/>
      <c r="C81" s="90"/>
      <c r="D81" s="90"/>
      <c r="E81" s="90"/>
      <c r="F81" s="90"/>
      <c r="G81" s="90"/>
      <c r="H81" s="90"/>
      <c r="I81" s="112">
        <f t="shared" si="1"/>
        <v>2001</v>
      </c>
      <c r="K81" s="90"/>
    </row>
    <row r="82" spans="2:11" s="180" customFormat="1" ht="11.25">
      <c r="B82" s="90"/>
      <c r="C82" s="90"/>
      <c r="D82" s="90"/>
      <c r="E82" s="90"/>
      <c r="F82" s="90"/>
      <c r="G82" s="90"/>
      <c r="H82" s="90"/>
      <c r="I82" s="112">
        <f t="shared" si="1"/>
        <v>2000</v>
      </c>
      <c r="K82" s="90"/>
    </row>
    <row r="83" spans="2:11" s="180" customFormat="1" ht="11.25">
      <c r="B83" s="90"/>
      <c r="C83" s="90"/>
      <c r="D83" s="90"/>
      <c r="E83" s="90"/>
      <c r="F83" s="90"/>
      <c r="G83" s="90"/>
      <c r="H83" s="90"/>
      <c r="I83" s="112">
        <f t="shared" si="1"/>
        <v>1999</v>
      </c>
      <c r="K83" s="90"/>
    </row>
    <row r="84" spans="2:11" s="180" customFormat="1" ht="11.25">
      <c r="B84" s="90"/>
      <c r="C84" s="90"/>
      <c r="D84" s="90"/>
      <c r="E84" s="90"/>
      <c r="F84" s="90"/>
      <c r="G84" s="90"/>
      <c r="H84" s="90"/>
      <c r="I84" s="112">
        <f t="shared" si="1"/>
        <v>1998</v>
      </c>
      <c r="K84" s="90"/>
    </row>
    <row r="85" spans="2:11" s="180" customFormat="1" ht="11.25">
      <c r="B85" s="90"/>
      <c r="C85" s="90"/>
      <c r="D85" s="90"/>
      <c r="E85" s="90"/>
      <c r="F85" s="90"/>
      <c r="G85" s="90"/>
      <c r="H85" s="90"/>
      <c r="I85" s="112">
        <f t="shared" si="1"/>
        <v>1997</v>
      </c>
      <c r="K85" s="90"/>
    </row>
    <row r="86" spans="2:11" s="180" customFormat="1" ht="11.25">
      <c r="B86" s="90"/>
      <c r="C86" s="90"/>
      <c r="D86" s="90"/>
      <c r="E86" s="90"/>
      <c r="F86" s="90"/>
      <c r="G86" s="90"/>
      <c r="H86" s="90"/>
      <c r="I86" s="112">
        <f t="shared" si="1"/>
        <v>1996</v>
      </c>
      <c r="K86" s="90"/>
    </row>
    <row r="87" spans="2:11" s="180" customFormat="1" ht="11.25">
      <c r="B87" s="90"/>
      <c r="C87" s="90"/>
      <c r="D87" s="90"/>
      <c r="E87" s="90"/>
      <c r="F87" s="90"/>
      <c r="G87" s="90"/>
      <c r="H87" s="90"/>
      <c r="I87" s="112">
        <f t="shared" si="1"/>
        <v>1995</v>
      </c>
      <c r="K87" s="90"/>
    </row>
    <row r="88" spans="2:11" s="180" customFormat="1" ht="11.25">
      <c r="B88" s="90"/>
      <c r="C88" s="90"/>
      <c r="D88" s="90"/>
      <c r="E88" s="90"/>
      <c r="F88" s="90"/>
      <c r="G88" s="90"/>
      <c r="H88" s="90"/>
      <c r="I88" s="112">
        <f t="shared" si="1"/>
        <v>1994</v>
      </c>
      <c r="K88" s="90"/>
    </row>
    <row r="89" spans="2:11" s="180" customFormat="1" ht="11.25">
      <c r="B89" s="90"/>
      <c r="C89" s="90"/>
      <c r="D89" s="90"/>
      <c r="E89" s="90"/>
      <c r="F89" s="90"/>
      <c r="G89" s="90"/>
      <c r="H89" s="90"/>
      <c r="I89" s="112">
        <f t="shared" si="1"/>
        <v>1993</v>
      </c>
      <c r="K89" s="90"/>
    </row>
    <row r="90" spans="2:11" s="180" customFormat="1" ht="11.25">
      <c r="B90" s="90"/>
      <c r="C90" s="90"/>
      <c r="D90" s="90"/>
      <c r="E90" s="90"/>
      <c r="F90" s="90"/>
      <c r="G90" s="90"/>
      <c r="H90" s="90"/>
      <c r="I90" s="112">
        <f t="shared" si="1"/>
        <v>1992</v>
      </c>
      <c r="K90" s="90"/>
    </row>
    <row r="91" spans="2:11" s="180" customFormat="1" ht="11.25">
      <c r="B91" s="90"/>
      <c r="C91" s="90"/>
      <c r="D91" s="90"/>
      <c r="E91" s="90"/>
      <c r="F91" s="90"/>
      <c r="G91" s="90"/>
      <c r="H91" s="90"/>
      <c r="I91" s="112">
        <f t="shared" si="1"/>
        <v>1991</v>
      </c>
      <c r="K91" s="90"/>
    </row>
    <row r="92" spans="2:11" s="180" customFormat="1" ht="11.25">
      <c r="B92" s="90"/>
      <c r="C92" s="90"/>
      <c r="D92" s="90"/>
      <c r="E92" s="90"/>
      <c r="F92" s="90"/>
      <c r="G92" s="90"/>
      <c r="H92" s="90"/>
      <c r="I92" s="112">
        <f t="shared" si="1"/>
        <v>1990</v>
      </c>
      <c r="K92" s="90"/>
    </row>
    <row r="93" spans="2:11" s="180" customFormat="1" ht="11.25">
      <c r="B93" s="90"/>
      <c r="C93" s="90"/>
      <c r="D93" s="90"/>
      <c r="E93" s="90"/>
      <c r="F93" s="90"/>
      <c r="G93" s="90"/>
      <c r="H93" s="90"/>
      <c r="I93" s="112">
        <f t="shared" si="1"/>
        <v>1989</v>
      </c>
      <c r="K93" s="90"/>
    </row>
    <row r="94" spans="2:11" s="180" customFormat="1" ht="11.25">
      <c r="B94" s="90"/>
      <c r="C94" s="90"/>
      <c r="D94" s="90"/>
      <c r="E94" s="90"/>
      <c r="F94" s="90"/>
      <c r="G94" s="90"/>
      <c r="H94" s="90"/>
      <c r="I94" s="112">
        <f t="shared" si="1"/>
        <v>1988</v>
      </c>
      <c r="K94" s="90"/>
    </row>
    <row r="95" spans="2:11" s="180" customFormat="1" ht="11.25">
      <c r="B95" s="90"/>
      <c r="C95" s="90"/>
      <c r="D95" s="90"/>
      <c r="E95" s="90"/>
      <c r="F95" s="90"/>
      <c r="G95" s="90"/>
      <c r="H95" s="90"/>
      <c r="I95" s="112">
        <f t="shared" si="1"/>
        <v>1987</v>
      </c>
      <c r="K95" s="90"/>
    </row>
    <row r="96" spans="2:11" s="180" customFormat="1" ht="11.25">
      <c r="B96" s="90"/>
      <c r="C96" s="90"/>
      <c r="D96" s="90"/>
      <c r="E96" s="90"/>
      <c r="F96" s="90"/>
      <c r="G96" s="90"/>
      <c r="H96" s="90"/>
      <c r="I96" s="112">
        <f t="shared" si="1"/>
        <v>1986</v>
      </c>
      <c r="K96" s="90"/>
    </row>
    <row r="97" spans="2:11" s="180" customFormat="1" ht="11.25">
      <c r="B97" s="90"/>
      <c r="C97" s="90"/>
      <c r="D97" s="90"/>
      <c r="E97" s="90"/>
      <c r="F97" s="90"/>
      <c r="G97" s="90"/>
      <c r="H97" s="90"/>
      <c r="I97" s="112">
        <f t="shared" si="1"/>
        <v>1985</v>
      </c>
      <c r="K97" s="90"/>
    </row>
    <row r="98" spans="2:11" s="180" customFormat="1" ht="11.25">
      <c r="B98" s="90"/>
      <c r="C98" s="90"/>
      <c r="D98" s="90"/>
      <c r="E98" s="90"/>
      <c r="F98" s="90"/>
      <c r="G98" s="90"/>
      <c r="H98" s="90"/>
      <c r="I98" s="112">
        <f t="shared" si="1"/>
        <v>1984</v>
      </c>
      <c r="K98" s="90"/>
    </row>
    <row r="99" spans="2:11" s="180" customFormat="1" ht="11.25">
      <c r="B99" s="90"/>
      <c r="C99" s="90"/>
      <c r="D99" s="90"/>
      <c r="E99" s="90"/>
      <c r="F99" s="90"/>
      <c r="G99" s="90"/>
      <c r="H99" s="90"/>
      <c r="I99" s="112">
        <f t="shared" si="1"/>
        <v>1983</v>
      </c>
      <c r="K99" s="90"/>
    </row>
    <row r="100" spans="2:11" s="180" customFormat="1" ht="11.25">
      <c r="B100" s="90"/>
      <c r="C100" s="90"/>
      <c r="D100" s="90"/>
      <c r="E100" s="90"/>
      <c r="F100" s="90"/>
      <c r="G100" s="90"/>
      <c r="H100" s="90"/>
      <c r="I100" s="112">
        <f t="shared" si="1"/>
        <v>1982</v>
      </c>
      <c r="K100" s="90"/>
    </row>
    <row r="101" spans="2:11" s="180" customFormat="1" ht="11.25">
      <c r="B101" s="90"/>
      <c r="C101" s="90"/>
      <c r="D101" s="90"/>
      <c r="E101" s="90"/>
      <c r="F101" s="90"/>
      <c r="G101" s="90"/>
      <c r="H101" s="90"/>
      <c r="I101" s="112">
        <f t="shared" si="1"/>
        <v>1981</v>
      </c>
      <c r="K101" s="90"/>
    </row>
    <row r="102" spans="2:11" s="180" customFormat="1" ht="11.25">
      <c r="B102" s="90"/>
      <c r="C102" s="90"/>
      <c r="D102" s="90"/>
      <c r="E102" s="90"/>
      <c r="F102" s="90"/>
      <c r="G102" s="90"/>
      <c r="H102" s="90"/>
      <c r="I102" s="112">
        <f t="shared" si="1"/>
        <v>1980</v>
      </c>
      <c r="K102" s="90"/>
    </row>
    <row r="103" spans="2:11" s="180" customFormat="1" ht="11.25">
      <c r="B103" s="90"/>
      <c r="C103" s="90"/>
      <c r="D103" s="90"/>
      <c r="E103" s="90"/>
      <c r="F103" s="90"/>
      <c r="G103" s="90"/>
      <c r="H103" s="90"/>
      <c r="I103" s="112">
        <f t="shared" si="1"/>
        <v>1979</v>
      </c>
      <c r="K103" s="90"/>
    </row>
    <row r="104" spans="2:11" s="180" customFormat="1" ht="11.25">
      <c r="B104" s="90"/>
      <c r="C104" s="90"/>
      <c r="D104" s="90"/>
      <c r="E104" s="90"/>
      <c r="F104" s="90"/>
      <c r="G104" s="90"/>
      <c r="H104" s="90"/>
      <c r="I104" s="112">
        <f t="shared" si="1"/>
        <v>1978</v>
      </c>
      <c r="K104" s="90"/>
    </row>
    <row r="105" spans="2:11" s="180" customFormat="1" ht="11.25">
      <c r="B105" s="90"/>
      <c r="C105" s="90"/>
      <c r="D105" s="90"/>
      <c r="E105" s="90"/>
      <c r="F105" s="90"/>
      <c r="G105" s="90"/>
      <c r="H105" s="90"/>
      <c r="I105" s="112">
        <f t="shared" si="1"/>
        <v>1977</v>
      </c>
      <c r="K105" s="90"/>
    </row>
    <row r="106" spans="2:11" s="180" customFormat="1" ht="11.25">
      <c r="B106" s="90"/>
      <c r="C106" s="90"/>
      <c r="D106" s="90"/>
      <c r="E106" s="90"/>
      <c r="F106" s="90"/>
      <c r="G106" s="90"/>
      <c r="H106" s="90"/>
      <c r="I106" s="112">
        <f t="shared" si="1"/>
        <v>1976</v>
      </c>
      <c r="K106" s="90"/>
    </row>
    <row r="107" spans="2:11" s="180" customFormat="1" ht="11.25">
      <c r="B107" s="90"/>
      <c r="C107" s="90"/>
      <c r="D107" s="90"/>
      <c r="E107" s="90"/>
      <c r="F107" s="90"/>
      <c r="G107" s="90"/>
      <c r="H107" s="90"/>
      <c r="I107" s="112">
        <f t="shared" si="1"/>
        <v>1975</v>
      </c>
      <c r="K107" s="90"/>
    </row>
    <row r="108" spans="2:11" s="180" customFormat="1" ht="11.25">
      <c r="B108" s="90"/>
      <c r="C108" s="90"/>
      <c r="D108" s="90"/>
      <c r="E108" s="90"/>
      <c r="F108" s="90"/>
      <c r="G108" s="90"/>
      <c r="H108" s="90"/>
      <c r="I108" s="112">
        <f t="shared" si="1"/>
        <v>1974</v>
      </c>
      <c r="K108" s="90"/>
    </row>
    <row r="109" spans="2:11" s="180" customFormat="1" ht="11.25">
      <c r="B109" s="90"/>
      <c r="C109" s="90"/>
      <c r="D109" s="90"/>
      <c r="E109" s="90"/>
      <c r="F109" s="90"/>
      <c r="G109" s="90"/>
      <c r="H109" s="90"/>
      <c r="I109" s="112">
        <f t="shared" si="1"/>
        <v>1973</v>
      </c>
      <c r="K109" s="90"/>
    </row>
    <row r="110" spans="2:11" s="180" customFormat="1" ht="11.25">
      <c r="B110" s="90"/>
      <c r="C110" s="90"/>
      <c r="D110" s="90"/>
      <c r="E110" s="90"/>
      <c r="F110" s="90"/>
      <c r="G110" s="90"/>
      <c r="H110" s="90"/>
      <c r="I110" s="112">
        <f t="shared" si="1"/>
        <v>1972</v>
      </c>
      <c r="K110" s="90"/>
    </row>
    <row r="111" spans="2:11" s="180" customFormat="1" ht="11.25">
      <c r="B111" s="90"/>
      <c r="C111" s="90"/>
      <c r="D111" s="90"/>
      <c r="E111" s="90"/>
      <c r="F111" s="90"/>
      <c r="G111" s="90"/>
      <c r="H111" s="90"/>
      <c r="I111" s="112">
        <f t="shared" si="1"/>
        <v>1971</v>
      </c>
      <c r="K111" s="90"/>
    </row>
    <row r="112" spans="2:11" s="180" customFormat="1" ht="11.25">
      <c r="B112" s="90"/>
      <c r="C112" s="90"/>
      <c r="D112" s="90"/>
      <c r="E112" s="90"/>
      <c r="F112" s="90"/>
      <c r="G112" s="90"/>
      <c r="H112" s="90"/>
      <c r="I112" s="112">
        <f t="shared" si="1"/>
        <v>1970</v>
      </c>
      <c r="K112" s="90"/>
    </row>
    <row r="113" spans="2:11" s="180" customFormat="1" ht="11.25">
      <c r="B113" s="90"/>
      <c r="C113" s="90"/>
      <c r="D113" s="90"/>
      <c r="E113" s="90"/>
      <c r="F113" s="90"/>
      <c r="G113" s="90"/>
      <c r="H113" s="90"/>
      <c r="I113" s="112">
        <f t="shared" si="1"/>
        <v>1969</v>
      </c>
      <c r="K113" s="90"/>
    </row>
    <row r="114" spans="2:11" s="180" customFormat="1" ht="11.25">
      <c r="B114" s="90"/>
      <c r="C114" s="90"/>
      <c r="D114" s="90"/>
      <c r="E114" s="90"/>
      <c r="F114" s="90"/>
      <c r="G114" s="90"/>
      <c r="H114" s="90"/>
      <c r="I114" s="112">
        <f t="shared" si="1"/>
        <v>1968</v>
      </c>
      <c r="K114" s="90"/>
    </row>
    <row r="115" spans="2:11" s="180" customFormat="1" ht="11.25">
      <c r="B115" s="90"/>
      <c r="C115" s="90"/>
      <c r="D115" s="90"/>
      <c r="E115" s="90"/>
      <c r="F115" s="90"/>
      <c r="G115" s="90"/>
      <c r="H115" s="90"/>
      <c r="I115" s="112">
        <f t="shared" si="1"/>
        <v>1967</v>
      </c>
      <c r="K115" s="90"/>
    </row>
    <row r="116" spans="2:11" s="180" customFormat="1" ht="11.25">
      <c r="B116" s="90"/>
      <c r="C116" s="90"/>
      <c r="D116" s="90"/>
      <c r="E116" s="90"/>
      <c r="F116" s="90"/>
      <c r="G116" s="90"/>
      <c r="H116" s="90"/>
      <c r="I116" s="112">
        <f t="shared" si="1"/>
        <v>1966</v>
      </c>
      <c r="K116" s="90"/>
    </row>
    <row r="117" spans="2:11" s="180" customFormat="1" ht="11.25">
      <c r="B117" s="90"/>
      <c r="C117" s="90"/>
      <c r="D117" s="90"/>
      <c r="E117" s="90"/>
      <c r="F117" s="90"/>
      <c r="G117" s="90"/>
      <c r="H117" s="90"/>
      <c r="I117" s="112">
        <f t="shared" si="1"/>
        <v>1965</v>
      </c>
      <c r="K117" s="90"/>
    </row>
    <row r="118" spans="2:11" s="180" customFormat="1" ht="11.25">
      <c r="B118" s="90"/>
      <c r="C118" s="90"/>
      <c r="D118" s="90"/>
      <c r="E118" s="90"/>
      <c r="F118" s="90"/>
      <c r="G118" s="90"/>
      <c r="H118" s="90"/>
      <c r="I118" s="112">
        <f t="shared" si="1"/>
        <v>1964</v>
      </c>
      <c r="K118" s="90"/>
    </row>
    <row r="119" spans="2:11" s="180" customFormat="1" ht="11.25">
      <c r="B119" s="90"/>
      <c r="C119" s="90"/>
      <c r="D119" s="90"/>
      <c r="E119" s="90"/>
      <c r="F119" s="90"/>
      <c r="G119" s="90"/>
      <c r="H119" s="90"/>
      <c r="I119" s="112">
        <f t="shared" si="1"/>
        <v>1963</v>
      </c>
      <c r="K119" s="90"/>
    </row>
    <row r="120" spans="2:11" s="180" customFormat="1" ht="11.25">
      <c r="B120" s="90"/>
      <c r="C120" s="90"/>
      <c r="D120" s="90"/>
      <c r="E120" s="90"/>
      <c r="F120" s="90"/>
      <c r="G120" s="90"/>
      <c r="H120" s="90"/>
      <c r="I120" s="112">
        <f t="shared" si="1"/>
        <v>1962</v>
      </c>
      <c r="K120" s="90"/>
    </row>
    <row r="121" spans="2:11" s="180" customFormat="1" ht="11.25">
      <c r="B121" s="90"/>
      <c r="C121" s="90"/>
      <c r="D121" s="90"/>
      <c r="E121" s="90"/>
      <c r="F121" s="90"/>
      <c r="G121" s="90"/>
      <c r="H121" s="90"/>
      <c r="I121" s="112">
        <f t="shared" si="1"/>
        <v>1961</v>
      </c>
      <c r="K121" s="90"/>
    </row>
    <row r="122" spans="2:11" s="180" customFormat="1" ht="11.25">
      <c r="B122" s="90"/>
      <c r="C122" s="90"/>
      <c r="D122" s="90"/>
      <c r="E122" s="90"/>
      <c r="F122" s="90"/>
      <c r="G122" s="90"/>
      <c r="H122" s="90"/>
      <c r="I122" s="112">
        <f t="shared" si="1"/>
        <v>1960</v>
      </c>
      <c r="K122" s="90"/>
    </row>
    <row r="123" spans="2:11" s="180" customFormat="1" ht="11.25">
      <c r="B123" s="90"/>
      <c r="C123" s="90"/>
      <c r="D123" s="90"/>
      <c r="E123" s="90"/>
      <c r="F123" s="90"/>
      <c r="G123" s="90"/>
      <c r="H123" s="90"/>
      <c r="I123" s="112">
        <f t="shared" si="1"/>
        <v>1959</v>
      </c>
      <c r="K123" s="90"/>
    </row>
    <row r="124" spans="2:11" s="180" customFormat="1" ht="11.25">
      <c r="B124" s="90"/>
      <c r="C124" s="90"/>
      <c r="D124" s="90"/>
      <c r="E124" s="90"/>
      <c r="F124" s="90"/>
      <c r="G124" s="90"/>
      <c r="H124" s="90"/>
      <c r="I124" s="112">
        <f t="shared" si="1"/>
        <v>1958</v>
      </c>
      <c r="K124" s="90"/>
    </row>
    <row r="125" spans="2:11" s="180" customFormat="1" ht="11.25">
      <c r="B125" s="90"/>
      <c r="C125" s="90"/>
      <c r="D125" s="90"/>
      <c r="E125" s="90"/>
      <c r="F125" s="90"/>
      <c r="G125" s="90"/>
      <c r="H125" s="90"/>
      <c r="I125" s="112">
        <f t="shared" si="1"/>
        <v>1957</v>
      </c>
      <c r="K125" s="90"/>
    </row>
    <row r="126" spans="2:11" s="180" customFormat="1" ht="11.25">
      <c r="B126" s="90"/>
      <c r="C126" s="90"/>
      <c r="D126" s="90"/>
      <c r="E126" s="90"/>
      <c r="F126" s="90"/>
      <c r="G126" s="90"/>
      <c r="H126" s="90"/>
      <c r="I126" s="112">
        <f t="shared" si="1"/>
        <v>1956</v>
      </c>
      <c r="K126" s="90"/>
    </row>
    <row r="127" spans="2:11" s="180" customFormat="1" ht="11.25">
      <c r="B127" s="90"/>
      <c r="C127" s="90"/>
      <c r="D127" s="90"/>
      <c r="E127" s="90"/>
      <c r="F127" s="90"/>
      <c r="G127" s="90"/>
      <c r="H127" s="90"/>
      <c r="I127" s="112">
        <f t="shared" si="1"/>
        <v>1955</v>
      </c>
      <c r="K127" s="90"/>
    </row>
    <row r="128" spans="2:11" s="180" customFormat="1" ht="11.25">
      <c r="B128" s="90"/>
      <c r="C128" s="90"/>
      <c r="D128" s="90"/>
      <c r="E128" s="90"/>
      <c r="F128" s="90"/>
      <c r="G128" s="90"/>
      <c r="H128" s="90"/>
      <c r="I128" s="112">
        <f t="shared" si="1"/>
        <v>1954</v>
      </c>
      <c r="K128" s="90"/>
    </row>
    <row r="129" spans="2:11" s="180" customFormat="1" ht="11.25">
      <c r="B129" s="90"/>
      <c r="C129" s="90"/>
      <c r="D129" s="90"/>
      <c r="E129" s="90"/>
      <c r="F129" s="90"/>
      <c r="G129" s="90"/>
      <c r="H129" s="90"/>
      <c r="I129" s="112">
        <f t="shared" si="1"/>
        <v>1953</v>
      </c>
      <c r="K129" s="90"/>
    </row>
    <row r="130" spans="2:11" s="180" customFormat="1" ht="11.25">
      <c r="B130" s="90"/>
      <c r="C130" s="90"/>
      <c r="D130" s="90"/>
      <c r="E130" s="90"/>
      <c r="F130" s="90"/>
      <c r="G130" s="90"/>
      <c r="H130" s="90"/>
      <c r="I130" s="112">
        <f t="shared" si="1"/>
        <v>1952</v>
      </c>
      <c r="K130" s="90"/>
    </row>
    <row r="131" spans="2:11" s="180" customFormat="1" ht="11.25">
      <c r="B131" s="90"/>
      <c r="C131" s="90"/>
      <c r="D131" s="90"/>
      <c r="E131" s="90"/>
      <c r="F131" s="90"/>
      <c r="G131" s="90"/>
      <c r="H131" s="90"/>
      <c r="I131" s="112">
        <f t="shared" si="1"/>
        <v>1951</v>
      </c>
      <c r="K131" s="90"/>
    </row>
    <row r="132" spans="2:11" s="180" customFormat="1" ht="11.25">
      <c r="B132" s="90"/>
      <c r="C132" s="90"/>
      <c r="D132" s="90"/>
      <c r="E132" s="90"/>
      <c r="F132" s="90"/>
      <c r="G132" s="90"/>
      <c r="H132" s="90"/>
      <c r="I132" s="112">
        <f t="shared" si="1"/>
        <v>1950</v>
      </c>
      <c r="K132" s="90"/>
    </row>
    <row r="133" spans="2:11" s="180" customFormat="1" ht="11.25">
      <c r="B133" s="90"/>
      <c r="C133" s="90"/>
      <c r="D133" s="90"/>
      <c r="E133" s="90"/>
      <c r="F133" s="90"/>
      <c r="G133" s="90"/>
      <c r="H133" s="90"/>
      <c r="I133" s="112">
        <f t="shared" si="1"/>
        <v>1949</v>
      </c>
      <c r="K133" s="90"/>
    </row>
    <row r="134" spans="2:11" s="180" customFormat="1" ht="11.25">
      <c r="B134" s="90"/>
      <c r="C134" s="90"/>
      <c r="D134" s="90"/>
      <c r="E134" s="90"/>
      <c r="F134" s="90"/>
      <c r="G134" s="90"/>
      <c r="H134" s="90"/>
      <c r="I134" s="112">
        <f t="shared" si="1"/>
        <v>1948</v>
      </c>
      <c r="K134" s="90"/>
    </row>
    <row r="135" spans="2:11" s="180" customFormat="1" ht="11.25">
      <c r="B135" s="90"/>
      <c r="C135" s="90"/>
      <c r="D135" s="90"/>
      <c r="E135" s="90"/>
      <c r="F135" s="90"/>
      <c r="G135" s="90"/>
      <c r="H135" s="90"/>
      <c r="I135" s="112">
        <f t="shared" si="1"/>
        <v>1947</v>
      </c>
      <c r="K135" s="90"/>
    </row>
    <row r="136" spans="2:11" s="180" customFormat="1" ht="11.25">
      <c r="B136" s="90"/>
      <c r="C136" s="90"/>
      <c r="D136" s="90"/>
      <c r="E136" s="90"/>
      <c r="F136" s="90"/>
      <c r="G136" s="90"/>
      <c r="H136" s="90"/>
      <c r="I136" s="112">
        <f t="shared" si="1"/>
        <v>1946</v>
      </c>
      <c r="K136" s="90"/>
    </row>
    <row r="137" spans="2:11" s="180" customFormat="1" ht="11.25">
      <c r="B137" s="90"/>
      <c r="C137" s="90"/>
      <c r="D137" s="90"/>
      <c r="E137" s="90"/>
      <c r="F137" s="90"/>
      <c r="G137" s="90"/>
      <c r="H137" s="90"/>
      <c r="I137" s="112">
        <f t="shared" si="1"/>
        <v>1945</v>
      </c>
      <c r="K137" s="90"/>
    </row>
    <row r="138" spans="2:11" s="180" customFormat="1" ht="11.25">
      <c r="B138" s="90"/>
      <c r="C138" s="90"/>
      <c r="D138" s="90"/>
      <c r="E138" s="90"/>
      <c r="F138" s="90"/>
      <c r="G138" s="90"/>
      <c r="H138" s="90"/>
      <c r="I138" s="112">
        <f t="shared" si="1"/>
        <v>1944</v>
      </c>
      <c r="K138" s="90"/>
    </row>
    <row r="139" spans="2:11" s="180" customFormat="1" ht="11.25">
      <c r="B139" s="90"/>
      <c r="C139" s="90"/>
      <c r="D139" s="90"/>
      <c r="E139" s="90"/>
      <c r="F139" s="90"/>
      <c r="G139" s="90"/>
      <c r="H139" s="90"/>
      <c r="I139" s="112">
        <f t="shared" si="1"/>
        <v>1943</v>
      </c>
      <c r="K139" s="90"/>
    </row>
    <row r="140" spans="2:11" s="180" customFormat="1" ht="11.25">
      <c r="B140" s="90"/>
      <c r="C140" s="90"/>
      <c r="D140" s="90"/>
      <c r="E140" s="90"/>
      <c r="F140" s="90"/>
      <c r="G140" s="90"/>
      <c r="H140" s="90"/>
      <c r="I140" s="112">
        <f t="shared" si="1"/>
        <v>1942</v>
      </c>
      <c r="K140" s="90"/>
    </row>
    <row r="141" spans="2:11" s="180" customFormat="1" ht="11.25">
      <c r="B141" s="90"/>
      <c r="C141" s="90"/>
      <c r="D141" s="90"/>
      <c r="E141" s="90"/>
      <c r="F141" s="90"/>
      <c r="G141" s="90"/>
      <c r="H141" s="90"/>
      <c r="I141" s="112">
        <f t="shared" si="1"/>
        <v>1941</v>
      </c>
      <c r="K141" s="90"/>
    </row>
    <row r="142" spans="2:11" s="180" customFormat="1" ht="11.25">
      <c r="B142" s="90"/>
      <c r="C142" s="90"/>
      <c r="D142" s="90"/>
      <c r="E142" s="90"/>
      <c r="F142" s="90"/>
      <c r="G142" s="90"/>
      <c r="H142" s="90"/>
      <c r="I142" s="112">
        <f t="shared" si="1"/>
        <v>1940</v>
      </c>
      <c r="K142" s="90"/>
    </row>
    <row r="143" spans="2:11" s="180" customFormat="1" ht="11.25">
      <c r="B143" s="90"/>
      <c r="C143" s="90"/>
      <c r="D143" s="90"/>
      <c r="E143" s="90"/>
      <c r="F143" s="90"/>
      <c r="G143" s="90"/>
      <c r="H143" s="90"/>
      <c r="I143" s="112">
        <f t="shared" si="1"/>
        <v>1939</v>
      </c>
      <c r="K143" s="90"/>
    </row>
    <row r="144" spans="2:11" s="180" customFormat="1" ht="11.25">
      <c r="B144" s="90"/>
      <c r="C144" s="90"/>
      <c r="D144" s="90"/>
      <c r="E144" s="90"/>
      <c r="F144" s="90"/>
      <c r="G144" s="90"/>
      <c r="H144" s="90"/>
      <c r="I144" s="112">
        <f t="shared" si="1"/>
        <v>1938</v>
      </c>
      <c r="K144" s="90"/>
    </row>
    <row r="145" spans="2:11" s="180" customFormat="1" ht="11.25">
      <c r="B145" s="90"/>
      <c r="C145" s="90"/>
      <c r="D145" s="90"/>
      <c r="E145" s="90"/>
      <c r="F145" s="90"/>
      <c r="G145" s="90"/>
      <c r="H145" s="90"/>
      <c r="I145" s="112">
        <f t="shared" si="1"/>
        <v>1937</v>
      </c>
      <c r="K145" s="90"/>
    </row>
    <row r="146" spans="2:11" s="180" customFormat="1" ht="11.25">
      <c r="B146" s="90"/>
      <c r="C146" s="90"/>
      <c r="D146" s="90"/>
      <c r="E146" s="90"/>
      <c r="F146" s="90"/>
      <c r="G146" s="90"/>
      <c r="H146" s="90"/>
      <c r="I146" s="112">
        <f t="shared" si="1"/>
        <v>1936</v>
      </c>
      <c r="K146" s="90"/>
    </row>
    <row r="147" spans="2:11" s="180" customFormat="1" ht="11.25">
      <c r="B147" s="90"/>
      <c r="C147" s="90"/>
      <c r="D147" s="90"/>
      <c r="E147" s="90"/>
      <c r="F147" s="90"/>
      <c r="G147" s="90"/>
      <c r="H147" s="90"/>
      <c r="I147" s="112">
        <f t="shared" si="1"/>
        <v>1935</v>
      </c>
      <c r="K147" s="90"/>
    </row>
    <row r="148" spans="2:11" s="180" customFormat="1" ht="11.25">
      <c r="B148" s="90"/>
      <c r="C148" s="90"/>
      <c r="D148" s="90"/>
      <c r="E148" s="90"/>
      <c r="F148" s="90"/>
      <c r="G148" s="90"/>
      <c r="H148" s="90"/>
      <c r="I148" s="112">
        <f t="shared" si="1"/>
        <v>1934</v>
      </c>
      <c r="K148" s="90"/>
    </row>
    <row r="149" spans="2:11" s="180" customFormat="1" ht="11.25">
      <c r="B149" s="90"/>
      <c r="C149" s="90"/>
      <c r="D149" s="90"/>
      <c r="E149" s="90"/>
      <c r="F149" s="90"/>
      <c r="G149" s="90"/>
      <c r="H149" s="90"/>
      <c r="I149" s="112">
        <f t="shared" si="1"/>
        <v>1933</v>
      </c>
      <c r="K149" s="90"/>
    </row>
    <row r="150" spans="2:11" s="180" customFormat="1" ht="11.25">
      <c r="B150" s="90"/>
      <c r="C150" s="90"/>
      <c r="D150" s="90"/>
      <c r="E150" s="90"/>
      <c r="F150" s="90"/>
      <c r="G150" s="90"/>
      <c r="H150" s="90"/>
      <c r="I150" s="112">
        <f t="shared" si="1"/>
        <v>1932</v>
      </c>
      <c r="K150" s="90"/>
    </row>
    <row r="151" spans="2:11" s="180" customFormat="1" ht="11.25">
      <c r="B151" s="90"/>
      <c r="C151" s="90"/>
      <c r="D151" s="90"/>
      <c r="E151" s="90"/>
      <c r="F151" s="90"/>
      <c r="G151" s="90"/>
      <c r="H151" s="90"/>
      <c r="I151" s="112">
        <f t="shared" si="1"/>
        <v>1931</v>
      </c>
      <c r="K151" s="90"/>
    </row>
    <row r="152" spans="2:11" s="180" customFormat="1" ht="11.25">
      <c r="B152" s="90"/>
      <c r="C152" s="90"/>
      <c r="D152" s="90"/>
      <c r="E152" s="90"/>
      <c r="F152" s="90"/>
      <c r="G152" s="90"/>
      <c r="H152" s="90"/>
      <c r="I152" s="112">
        <f t="shared" si="1"/>
        <v>1930</v>
      </c>
      <c r="K152" s="90"/>
    </row>
    <row r="153" spans="2:11" s="180" customFormat="1" ht="11.25">
      <c r="B153" s="90"/>
      <c r="C153" s="90"/>
      <c r="D153" s="90"/>
      <c r="E153" s="90"/>
      <c r="F153" s="90"/>
      <c r="G153" s="90"/>
      <c r="H153" s="90"/>
      <c r="I153" s="112">
        <f t="shared" si="1"/>
        <v>1929</v>
      </c>
      <c r="K153" s="90"/>
    </row>
    <row r="154" spans="2:11" s="180" customFormat="1" ht="11.25">
      <c r="B154" s="90"/>
      <c r="C154" s="90"/>
      <c r="D154" s="90"/>
      <c r="E154" s="90"/>
      <c r="F154" s="90"/>
      <c r="G154" s="90"/>
      <c r="H154" s="90"/>
      <c r="I154" s="112">
        <f t="shared" si="1"/>
        <v>1928</v>
      </c>
      <c r="K154" s="90"/>
    </row>
    <row r="155" spans="2:11" s="180" customFormat="1" ht="11.25">
      <c r="B155" s="90"/>
      <c r="C155" s="90"/>
      <c r="D155" s="90"/>
      <c r="E155" s="90"/>
      <c r="F155" s="90"/>
      <c r="G155" s="90"/>
      <c r="H155" s="90"/>
      <c r="I155" s="112">
        <f t="shared" si="1"/>
        <v>1927</v>
      </c>
      <c r="K155" s="90"/>
    </row>
    <row r="156" spans="2:11" s="180" customFormat="1" ht="11.25">
      <c r="B156" s="90"/>
      <c r="C156" s="90"/>
      <c r="D156" s="90"/>
      <c r="E156" s="90"/>
      <c r="F156" s="90"/>
      <c r="G156" s="90"/>
      <c r="H156" s="90"/>
      <c r="I156" s="112">
        <f t="shared" si="1"/>
        <v>1926</v>
      </c>
      <c r="K156" s="90"/>
    </row>
    <row r="157" spans="2:11" s="180" customFormat="1" ht="11.25">
      <c r="B157" s="90"/>
      <c r="C157" s="90"/>
      <c r="D157" s="90"/>
      <c r="E157" s="90"/>
      <c r="F157" s="90"/>
      <c r="G157" s="90"/>
      <c r="H157" s="90"/>
      <c r="I157" s="112">
        <f t="shared" si="1"/>
        <v>1925</v>
      </c>
      <c r="K157" s="90"/>
    </row>
    <row r="158" spans="2:11" s="180" customFormat="1" ht="11.25">
      <c r="B158" s="90"/>
      <c r="C158" s="90"/>
      <c r="D158" s="90"/>
      <c r="E158" s="90"/>
      <c r="F158" s="90"/>
      <c r="G158" s="90"/>
      <c r="H158" s="90"/>
      <c r="I158" s="112">
        <f t="shared" si="1"/>
        <v>1924</v>
      </c>
      <c r="K158" s="90"/>
    </row>
    <row r="159" spans="2:11" s="180" customFormat="1" ht="11.25">
      <c r="B159" s="90"/>
      <c r="C159" s="90"/>
      <c r="D159" s="90"/>
      <c r="E159" s="90"/>
      <c r="F159" s="90"/>
      <c r="G159" s="90"/>
      <c r="H159" s="90"/>
      <c r="I159" s="112">
        <f t="shared" si="1"/>
        <v>1923</v>
      </c>
      <c r="K159" s="90"/>
    </row>
    <row r="160" spans="2:11" s="180" customFormat="1" ht="11.25">
      <c r="B160" s="90"/>
      <c r="C160" s="90"/>
      <c r="D160" s="90"/>
      <c r="E160" s="90"/>
      <c r="F160" s="90"/>
      <c r="G160" s="90"/>
      <c r="H160" s="90"/>
      <c r="I160" s="112">
        <f t="shared" si="1"/>
        <v>1922</v>
      </c>
      <c r="K160" s="90"/>
    </row>
    <row r="161" spans="2:11" s="180" customFormat="1" ht="11.25">
      <c r="B161" s="90"/>
      <c r="C161" s="90"/>
      <c r="D161" s="90"/>
      <c r="E161" s="90"/>
      <c r="F161" s="90"/>
      <c r="G161" s="90"/>
      <c r="H161" s="90"/>
      <c r="I161" s="112">
        <f t="shared" si="1"/>
        <v>1921</v>
      </c>
      <c r="K161" s="90"/>
    </row>
    <row r="162" spans="2:11" s="180" customFormat="1" ht="11.25">
      <c r="B162" s="90"/>
      <c r="C162" s="90"/>
      <c r="D162" s="90"/>
      <c r="E162" s="90"/>
      <c r="F162" s="90"/>
      <c r="G162" s="90"/>
      <c r="H162" s="90"/>
      <c r="I162" s="112">
        <f t="shared" si="1"/>
        <v>1920</v>
      </c>
      <c r="K162" s="90"/>
    </row>
    <row r="163" spans="2:11" s="180" customFormat="1" ht="11.25">
      <c r="B163" s="90"/>
      <c r="C163" s="90"/>
      <c r="D163" s="90"/>
      <c r="E163" s="90"/>
      <c r="F163" s="90"/>
      <c r="G163" s="90"/>
      <c r="H163" s="90"/>
      <c r="I163" s="112">
        <f t="shared" si="1"/>
        <v>1919</v>
      </c>
      <c r="K163" s="90"/>
    </row>
    <row r="164" spans="2:11" s="180" customFormat="1" ht="11.25">
      <c r="B164" s="90"/>
      <c r="C164" s="90"/>
      <c r="D164" s="90"/>
      <c r="E164" s="90"/>
      <c r="F164" s="90"/>
      <c r="G164" s="90"/>
      <c r="H164" s="90"/>
      <c r="I164" s="112">
        <f t="shared" si="1"/>
        <v>1918</v>
      </c>
      <c r="K164" s="90"/>
    </row>
    <row r="165" spans="2:11" s="180" customFormat="1" ht="11.25">
      <c r="B165" s="90"/>
      <c r="C165" s="90"/>
      <c r="D165" s="90"/>
      <c r="E165" s="90"/>
      <c r="F165" s="90"/>
      <c r="G165" s="90"/>
      <c r="H165" s="90"/>
      <c r="I165" s="112">
        <f t="shared" si="1"/>
        <v>1917</v>
      </c>
      <c r="K165" s="90"/>
    </row>
    <row r="166" spans="2:11" s="180" customFormat="1" ht="11.25">
      <c r="B166" s="90"/>
      <c r="C166" s="90"/>
      <c r="D166" s="90"/>
      <c r="E166" s="90"/>
      <c r="F166" s="90"/>
      <c r="G166" s="90"/>
      <c r="H166" s="90"/>
      <c r="I166" s="112">
        <f t="shared" si="1"/>
        <v>1916</v>
      </c>
      <c r="K166" s="90"/>
    </row>
    <row r="167" spans="2:11" s="180" customFormat="1" ht="11.25">
      <c r="B167" s="90"/>
      <c r="C167" s="90"/>
      <c r="D167" s="90"/>
      <c r="E167" s="90"/>
      <c r="F167" s="90"/>
      <c r="G167" s="90"/>
      <c r="H167" s="90"/>
      <c r="I167" s="112">
        <f t="shared" si="1"/>
        <v>1915</v>
      </c>
      <c r="K167" s="90"/>
    </row>
    <row r="168" spans="2:11" s="180" customFormat="1" ht="11.25">
      <c r="B168" s="90"/>
      <c r="C168" s="90"/>
      <c r="D168" s="90"/>
      <c r="E168" s="90"/>
      <c r="F168" s="90"/>
      <c r="G168" s="90"/>
      <c r="H168" s="90"/>
      <c r="I168" s="112">
        <f t="shared" si="1"/>
        <v>1914</v>
      </c>
      <c r="K168" s="90"/>
    </row>
    <row r="169" spans="2:11" s="180" customFormat="1" ht="11.25">
      <c r="B169" s="90"/>
      <c r="C169" s="90"/>
      <c r="D169" s="90"/>
      <c r="E169" s="90"/>
      <c r="F169" s="90"/>
      <c r="G169" s="90"/>
      <c r="H169" s="90"/>
      <c r="I169" s="112">
        <f t="shared" si="1"/>
        <v>1913</v>
      </c>
      <c r="K169" s="90"/>
    </row>
    <row r="170" spans="2:11" s="180" customFormat="1" ht="11.25">
      <c r="B170" s="90"/>
      <c r="C170" s="90"/>
      <c r="D170" s="90"/>
      <c r="E170" s="90"/>
      <c r="F170" s="90"/>
      <c r="G170" s="90"/>
      <c r="H170" s="90"/>
      <c r="I170" s="112">
        <f t="shared" si="1"/>
        <v>1912</v>
      </c>
      <c r="K170" s="90"/>
    </row>
    <row r="171" spans="2:11" s="180" customFormat="1" ht="11.25">
      <c r="B171" s="90"/>
      <c r="C171" s="90"/>
      <c r="D171" s="90"/>
      <c r="E171" s="90"/>
      <c r="F171" s="90"/>
      <c r="G171" s="90"/>
      <c r="H171" s="90"/>
      <c r="I171" s="112">
        <f t="shared" si="1"/>
        <v>1911</v>
      </c>
      <c r="K171" s="90"/>
    </row>
    <row r="172" spans="2:11" s="180" customFormat="1" ht="11.25">
      <c r="B172" s="90"/>
      <c r="C172" s="90"/>
      <c r="D172" s="90"/>
      <c r="E172" s="90"/>
      <c r="F172" s="90"/>
      <c r="G172" s="90"/>
      <c r="H172" s="90"/>
      <c r="I172" s="112">
        <f t="shared" si="1"/>
        <v>1910</v>
      </c>
      <c r="K172" s="90"/>
    </row>
    <row r="173" spans="2:11" s="180" customFormat="1" ht="11.25">
      <c r="B173" s="90"/>
      <c r="C173" s="90"/>
      <c r="D173" s="90"/>
      <c r="E173" s="90"/>
      <c r="F173" s="90"/>
      <c r="G173" s="90"/>
      <c r="H173" s="90"/>
      <c r="I173" s="112">
        <f t="shared" si="1"/>
        <v>1909</v>
      </c>
      <c r="K173" s="90"/>
    </row>
    <row r="174" spans="2:11" s="180" customFormat="1" ht="11.25">
      <c r="B174" s="90"/>
      <c r="C174" s="90"/>
      <c r="D174" s="90"/>
      <c r="E174" s="90"/>
      <c r="F174" s="90"/>
      <c r="G174" s="90"/>
      <c r="H174" s="90"/>
      <c r="I174" s="112">
        <f t="shared" si="1"/>
        <v>1908</v>
      </c>
      <c r="K174" s="90"/>
    </row>
    <row r="175" spans="2:11" s="180" customFormat="1" ht="11.25">
      <c r="B175" s="90"/>
      <c r="C175" s="90"/>
      <c r="D175" s="90"/>
      <c r="E175" s="90"/>
      <c r="F175" s="90"/>
      <c r="G175" s="90"/>
      <c r="H175" s="90"/>
      <c r="I175" s="112">
        <f t="shared" si="1"/>
        <v>1907</v>
      </c>
      <c r="K175" s="90"/>
    </row>
    <row r="176" spans="2:11" s="180" customFormat="1" ht="11.25">
      <c r="B176" s="90"/>
      <c r="C176" s="90"/>
      <c r="D176" s="90"/>
      <c r="E176" s="90"/>
      <c r="F176" s="90"/>
      <c r="G176" s="90"/>
      <c r="H176" s="90"/>
      <c r="I176" s="112">
        <f t="shared" si="1"/>
        <v>1906</v>
      </c>
      <c r="K176" s="90"/>
    </row>
    <row r="177" spans="2:11" s="180" customFormat="1" ht="11.25">
      <c r="B177" s="90"/>
      <c r="C177" s="90"/>
      <c r="D177" s="90"/>
      <c r="E177" s="90"/>
      <c r="F177" s="90"/>
      <c r="G177" s="90"/>
      <c r="H177" s="90"/>
      <c r="I177" s="112">
        <f t="shared" si="1"/>
        <v>1905</v>
      </c>
      <c r="K177" s="90"/>
    </row>
    <row r="178" spans="2:11" s="180" customFormat="1" ht="11.25">
      <c r="B178" s="90"/>
      <c r="C178" s="90"/>
      <c r="D178" s="90"/>
      <c r="E178" s="90"/>
      <c r="F178" s="90"/>
      <c r="G178" s="90"/>
      <c r="H178" s="90"/>
      <c r="I178" s="112">
        <f t="shared" si="1"/>
        <v>1904</v>
      </c>
      <c r="K178" s="90"/>
    </row>
    <row r="179" spans="2:11" s="180" customFormat="1" ht="11.25">
      <c r="B179" s="90"/>
      <c r="C179" s="90"/>
      <c r="D179" s="90"/>
      <c r="E179" s="90"/>
      <c r="F179" s="90"/>
      <c r="G179" s="90"/>
      <c r="H179" s="90"/>
      <c r="I179" s="112">
        <f t="shared" si="1"/>
        <v>1903</v>
      </c>
      <c r="K179" s="90"/>
    </row>
    <row r="180" spans="2:11" s="180" customFormat="1" ht="11.25">
      <c r="B180" s="90"/>
      <c r="C180" s="90"/>
      <c r="D180" s="90"/>
      <c r="E180" s="90"/>
      <c r="F180" s="90"/>
      <c r="G180" s="90"/>
      <c r="H180" s="90"/>
      <c r="I180" s="112">
        <f t="shared" si="1"/>
        <v>1902</v>
      </c>
      <c r="K180" s="90"/>
    </row>
    <row r="181" spans="2:11" s="180" customFormat="1" ht="11.25">
      <c r="B181" s="90"/>
      <c r="C181" s="90"/>
      <c r="D181" s="90"/>
      <c r="E181" s="90"/>
      <c r="F181" s="90"/>
      <c r="G181" s="90"/>
      <c r="H181" s="90"/>
      <c r="I181" s="112">
        <f t="shared" si="1"/>
        <v>1901</v>
      </c>
      <c r="K181" s="90"/>
    </row>
    <row r="182" spans="2:11" s="180" customFormat="1" ht="11.25">
      <c r="B182" s="90"/>
      <c r="C182" s="90"/>
      <c r="D182" s="90"/>
      <c r="E182" s="90"/>
      <c r="F182" s="90"/>
      <c r="G182" s="90"/>
      <c r="H182" s="90"/>
      <c r="I182" s="112">
        <f t="shared" si="1"/>
        <v>1900</v>
      </c>
      <c r="K182" s="90"/>
    </row>
    <row r="183" spans="2:11" s="180" customFormat="1" ht="11.25">
      <c r="B183" s="90"/>
      <c r="C183" s="90"/>
      <c r="D183" s="90"/>
      <c r="E183" s="90"/>
      <c r="F183" s="90"/>
      <c r="G183" s="90"/>
      <c r="H183" s="90"/>
      <c r="I183" s="112">
        <f t="shared" si="1"/>
        <v>1899</v>
      </c>
      <c r="K183" s="90"/>
    </row>
    <row r="184" spans="2:11" s="180" customFormat="1" ht="11.25">
      <c r="B184" s="90"/>
      <c r="C184" s="90"/>
      <c r="D184" s="90"/>
      <c r="E184" s="90"/>
      <c r="F184" s="90"/>
      <c r="G184" s="90"/>
      <c r="H184" s="90"/>
      <c r="I184" s="112">
        <f t="shared" si="1"/>
        <v>1898</v>
      </c>
      <c r="K184" s="90"/>
    </row>
    <row r="185" spans="2:11" s="180" customFormat="1" ht="11.25">
      <c r="B185" s="90"/>
      <c r="C185" s="90"/>
      <c r="D185" s="90"/>
      <c r="E185" s="90"/>
      <c r="F185" s="90"/>
      <c r="G185" s="90"/>
      <c r="H185" s="90"/>
      <c r="I185" s="112">
        <f t="shared" si="1"/>
        <v>1897</v>
      </c>
      <c r="K185" s="90"/>
    </row>
    <row r="186" spans="2:11" s="180" customFormat="1" ht="11.25">
      <c r="B186" s="90"/>
      <c r="C186" s="90"/>
      <c r="D186" s="90"/>
      <c r="E186" s="90"/>
      <c r="F186" s="90"/>
      <c r="G186" s="90"/>
      <c r="H186" s="90"/>
      <c r="I186" s="112">
        <f t="shared" si="1"/>
        <v>1896</v>
      </c>
      <c r="K186" s="90"/>
    </row>
    <row r="187" spans="2:11" s="180" customFormat="1" ht="11.25">
      <c r="B187" s="90"/>
      <c r="C187" s="90"/>
      <c r="D187" s="90"/>
      <c r="E187" s="90"/>
      <c r="F187" s="90"/>
      <c r="G187" s="90"/>
      <c r="H187" s="90"/>
      <c r="I187" s="112">
        <f t="shared" si="1"/>
        <v>1895</v>
      </c>
      <c r="K187" s="90"/>
    </row>
    <row r="188" spans="2:11" s="180" customFormat="1" ht="11.25">
      <c r="B188" s="90"/>
      <c r="C188" s="90"/>
      <c r="D188" s="90"/>
      <c r="E188" s="90"/>
      <c r="F188" s="90"/>
      <c r="G188" s="90"/>
      <c r="H188" s="90"/>
      <c r="I188" s="112">
        <f t="shared" si="1"/>
        <v>1894</v>
      </c>
      <c r="K188" s="90"/>
    </row>
    <row r="189" spans="2:11" s="180" customFormat="1" ht="11.25">
      <c r="B189" s="90"/>
      <c r="C189" s="90"/>
      <c r="D189" s="90"/>
      <c r="E189" s="90"/>
      <c r="F189" s="90"/>
      <c r="G189" s="90"/>
      <c r="H189" s="90"/>
      <c r="I189" s="112">
        <f t="shared" si="1"/>
        <v>1893</v>
      </c>
      <c r="K189" s="90"/>
    </row>
    <row r="190" spans="2:11" s="180" customFormat="1" ht="11.25">
      <c r="B190" s="90"/>
      <c r="C190" s="90"/>
      <c r="D190" s="90"/>
      <c r="E190" s="90"/>
      <c r="F190" s="90"/>
      <c r="G190" s="90"/>
      <c r="H190" s="90"/>
      <c r="I190" s="112">
        <f t="shared" si="1"/>
        <v>1892</v>
      </c>
      <c r="K190" s="90"/>
    </row>
    <row r="191" spans="2:11" s="180" customFormat="1" ht="11.25">
      <c r="B191" s="90"/>
      <c r="C191" s="90"/>
      <c r="D191" s="90"/>
      <c r="E191" s="90"/>
      <c r="F191" s="90"/>
      <c r="G191" s="90"/>
      <c r="H191" s="90"/>
      <c r="I191" s="112">
        <f t="shared" si="1"/>
        <v>1891</v>
      </c>
      <c r="K191" s="90"/>
    </row>
    <row r="192" spans="2:11" s="180" customFormat="1" ht="11.25">
      <c r="B192" s="90"/>
      <c r="C192" s="90"/>
      <c r="D192" s="90"/>
      <c r="E192" s="90"/>
      <c r="F192" s="90"/>
      <c r="G192" s="90"/>
      <c r="H192" s="90"/>
      <c r="I192" s="112">
        <f t="shared" si="1"/>
        <v>1890</v>
      </c>
      <c r="K192" s="90"/>
    </row>
    <row r="193" spans="2:11" s="180" customFormat="1" ht="11.25">
      <c r="B193" s="90"/>
      <c r="C193" s="90"/>
      <c r="D193" s="90"/>
      <c r="E193" s="90"/>
      <c r="F193" s="90"/>
      <c r="G193" s="90"/>
      <c r="H193" s="90"/>
      <c r="I193" s="112">
        <f t="shared" si="1"/>
        <v>1889</v>
      </c>
      <c r="K193" s="90"/>
    </row>
    <row r="194" spans="2:11" s="180" customFormat="1" ht="11.25">
      <c r="B194" s="90"/>
      <c r="C194" s="90"/>
      <c r="D194" s="90"/>
      <c r="E194" s="90"/>
      <c r="F194" s="90"/>
      <c r="G194" s="90"/>
      <c r="H194" s="90"/>
      <c r="I194" s="112">
        <f t="shared" si="1"/>
        <v>1888</v>
      </c>
      <c r="K194" s="90"/>
    </row>
    <row r="195" spans="2:11" s="180" customFormat="1" ht="11.25">
      <c r="B195" s="90"/>
      <c r="C195" s="90"/>
      <c r="D195" s="90"/>
      <c r="E195" s="90"/>
      <c r="F195" s="90"/>
      <c r="G195" s="90"/>
      <c r="H195" s="90"/>
      <c r="I195" s="112">
        <f t="shared" si="1"/>
        <v>1887</v>
      </c>
      <c r="K195" s="90"/>
    </row>
    <row r="196" spans="2:11" s="180" customFormat="1" ht="11.25">
      <c r="B196" s="90"/>
      <c r="C196" s="90"/>
      <c r="D196" s="90"/>
      <c r="E196" s="90"/>
      <c r="F196" s="90"/>
      <c r="G196" s="90"/>
      <c r="H196" s="90"/>
      <c r="I196" s="112">
        <f t="shared" si="1"/>
        <v>1886</v>
      </c>
      <c r="K196" s="90"/>
    </row>
    <row r="197" spans="2:11" s="180" customFormat="1" ht="11.25">
      <c r="B197" s="90"/>
      <c r="C197" s="90"/>
      <c r="D197" s="90"/>
      <c r="E197" s="90"/>
      <c r="F197" s="90"/>
      <c r="G197" s="90"/>
      <c r="H197" s="90"/>
      <c r="I197" s="112">
        <f t="shared" si="1"/>
        <v>1885</v>
      </c>
      <c r="K197" s="90"/>
    </row>
    <row r="198" spans="2:11" s="180" customFormat="1" ht="11.25">
      <c r="B198" s="90"/>
      <c r="C198" s="90"/>
      <c r="D198" s="90"/>
      <c r="E198" s="90"/>
      <c r="F198" s="90"/>
      <c r="G198" s="90"/>
      <c r="H198" s="90"/>
      <c r="I198" s="112">
        <f t="shared" si="1"/>
        <v>1884</v>
      </c>
      <c r="K198" s="90"/>
    </row>
    <row r="199" spans="2:11" s="180" customFormat="1" ht="11.25">
      <c r="B199" s="90"/>
      <c r="C199" s="90"/>
      <c r="D199" s="90"/>
      <c r="E199" s="90"/>
      <c r="F199" s="90"/>
      <c r="G199" s="90"/>
      <c r="H199" s="90"/>
      <c r="I199" s="112">
        <f t="shared" si="1"/>
        <v>1883</v>
      </c>
      <c r="K199" s="90"/>
    </row>
    <row r="200" spans="2:11" s="180" customFormat="1" ht="11.25">
      <c r="B200" s="90"/>
      <c r="C200" s="90"/>
      <c r="D200" s="90"/>
      <c r="E200" s="90"/>
      <c r="F200" s="90"/>
      <c r="G200" s="90"/>
      <c r="H200" s="90"/>
      <c r="I200" s="112">
        <f t="shared" si="1"/>
        <v>1882</v>
      </c>
      <c r="K200" s="90"/>
    </row>
    <row r="201" spans="2:11" s="180" customFormat="1" ht="11.25">
      <c r="B201" s="90"/>
      <c r="C201" s="90"/>
      <c r="D201" s="90"/>
      <c r="E201" s="90"/>
      <c r="F201" s="90"/>
      <c r="G201" s="90"/>
      <c r="H201" s="90"/>
      <c r="I201" s="112">
        <f t="shared" si="1"/>
        <v>1881</v>
      </c>
      <c r="K201" s="90"/>
    </row>
    <row r="202" spans="2:11" s="180" customFormat="1" ht="11.25">
      <c r="B202" s="90"/>
      <c r="C202" s="90"/>
      <c r="D202" s="90"/>
      <c r="E202" s="90"/>
      <c r="F202" s="90"/>
      <c r="G202" s="90"/>
      <c r="H202" s="90"/>
      <c r="I202" s="112">
        <f t="shared" si="1"/>
        <v>1880</v>
      </c>
      <c r="K202" s="90"/>
    </row>
    <row r="203" spans="2:11" s="180" customFormat="1" ht="11.25">
      <c r="B203" s="90"/>
      <c r="C203" s="90"/>
      <c r="D203" s="90"/>
      <c r="E203" s="90"/>
      <c r="F203" s="90"/>
      <c r="G203" s="90"/>
      <c r="H203" s="90"/>
      <c r="I203" s="112">
        <f t="shared" si="1"/>
        <v>1879</v>
      </c>
      <c r="K203" s="90"/>
    </row>
    <row r="204" spans="2:11" s="180" customFormat="1" ht="11.25">
      <c r="B204" s="90"/>
      <c r="C204" s="90"/>
      <c r="D204" s="90"/>
      <c r="E204" s="90"/>
      <c r="F204" s="90"/>
      <c r="G204" s="90"/>
      <c r="H204" s="90"/>
      <c r="I204" s="112">
        <f t="shared" si="1"/>
        <v>1878</v>
      </c>
      <c r="K204" s="90"/>
    </row>
    <row r="205" spans="2:11" s="180" customFormat="1" ht="11.25">
      <c r="B205" s="90"/>
      <c r="C205" s="90"/>
      <c r="D205" s="90"/>
      <c r="E205" s="90"/>
      <c r="F205" s="90"/>
      <c r="G205" s="90"/>
      <c r="H205" s="90"/>
      <c r="I205" s="112">
        <f t="shared" si="1"/>
        <v>1877</v>
      </c>
      <c r="K205" s="90"/>
    </row>
    <row r="206" spans="2:11" s="180" customFormat="1" ht="11.25">
      <c r="B206" s="90"/>
      <c r="C206" s="90"/>
      <c r="D206" s="90"/>
      <c r="E206" s="90"/>
      <c r="F206" s="90"/>
      <c r="G206" s="90"/>
      <c r="H206" s="90"/>
      <c r="I206" s="112">
        <f t="shared" si="1"/>
        <v>1876</v>
      </c>
      <c r="K206" s="90"/>
    </row>
    <row r="207" spans="2:11" s="180" customFormat="1" ht="11.25">
      <c r="B207" s="90"/>
      <c r="C207" s="90"/>
      <c r="D207" s="90"/>
      <c r="E207" s="90"/>
      <c r="F207" s="90"/>
      <c r="G207" s="90"/>
      <c r="H207" s="90"/>
      <c r="I207" s="112">
        <f t="shared" si="1"/>
        <v>1875</v>
      </c>
      <c r="K207" s="90"/>
    </row>
    <row r="208" spans="2:11" s="180" customFormat="1" ht="11.25">
      <c r="B208" s="90"/>
      <c r="C208" s="90"/>
      <c r="D208" s="90"/>
      <c r="E208" s="90"/>
      <c r="F208" s="90"/>
      <c r="G208" s="90"/>
      <c r="H208" s="90"/>
      <c r="I208" s="112">
        <f t="shared" si="1"/>
        <v>1874</v>
      </c>
      <c r="K208" s="90"/>
    </row>
    <row r="209" spans="2:11" s="180" customFormat="1" ht="11.25">
      <c r="B209" s="90"/>
      <c r="C209" s="90"/>
      <c r="D209" s="90"/>
      <c r="E209" s="90"/>
      <c r="F209" s="90"/>
      <c r="G209" s="90"/>
      <c r="H209" s="90"/>
      <c r="I209" s="112">
        <f t="shared" si="1"/>
        <v>1873</v>
      </c>
      <c r="K209" s="90"/>
    </row>
    <row r="210" spans="2:11" s="180" customFormat="1" ht="11.25">
      <c r="B210" s="90"/>
      <c r="C210" s="90"/>
      <c r="D210" s="90"/>
      <c r="E210" s="90"/>
      <c r="F210" s="90"/>
      <c r="G210" s="90"/>
      <c r="H210" s="90"/>
      <c r="I210" s="112">
        <f t="shared" si="1"/>
        <v>1872</v>
      </c>
      <c r="K210" s="90"/>
    </row>
    <row r="211" spans="2:11" s="180" customFormat="1" ht="11.25">
      <c r="B211" s="90"/>
      <c r="C211" s="90"/>
      <c r="D211" s="90"/>
      <c r="E211" s="90"/>
      <c r="F211" s="90"/>
      <c r="G211" s="90"/>
      <c r="H211" s="90"/>
      <c r="I211" s="112">
        <f t="shared" si="1"/>
        <v>1871</v>
      </c>
      <c r="K211" s="90"/>
    </row>
    <row r="212" spans="2:11" s="180" customFormat="1" ht="11.25">
      <c r="B212" s="90"/>
      <c r="C212" s="90"/>
      <c r="D212" s="90"/>
      <c r="E212" s="90"/>
      <c r="F212" s="90"/>
      <c r="G212" s="90"/>
      <c r="H212" s="90"/>
      <c r="I212" s="112">
        <f t="shared" si="1"/>
        <v>1870</v>
      </c>
      <c r="K212" s="90"/>
    </row>
    <row r="213" spans="2:11" s="180" customFormat="1" ht="11.25">
      <c r="B213" s="90"/>
      <c r="C213" s="90"/>
      <c r="D213" s="90"/>
      <c r="E213" s="90"/>
      <c r="F213" s="90"/>
      <c r="G213" s="90"/>
      <c r="H213" s="90"/>
      <c r="I213" s="112">
        <f t="shared" si="1"/>
        <v>1869</v>
      </c>
      <c r="K213" s="90"/>
    </row>
    <row r="214" spans="2:11" s="180" customFormat="1" ht="11.25">
      <c r="B214" s="90"/>
      <c r="C214" s="90"/>
      <c r="D214" s="90"/>
      <c r="E214" s="90"/>
      <c r="F214" s="90"/>
      <c r="G214" s="90"/>
      <c r="H214" s="90"/>
      <c r="I214" s="112">
        <f t="shared" si="1"/>
        <v>1868</v>
      </c>
      <c r="K214" s="90"/>
    </row>
    <row r="215" spans="2:11" s="180" customFormat="1" ht="11.25">
      <c r="B215" s="90"/>
      <c r="C215" s="90"/>
      <c r="D215" s="90"/>
      <c r="E215" s="90"/>
      <c r="F215" s="90"/>
      <c r="G215" s="90"/>
      <c r="H215" s="90"/>
      <c r="I215" s="112">
        <f t="shared" si="1"/>
        <v>1867</v>
      </c>
      <c r="K215" s="90"/>
    </row>
    <row r="216" spans="2:11" s="180" customFormat="1" ht="11.25">
      <c r="B216" s="90"/>
      <c r="C216" s="90"/>
      <c r="D216" s="90"/>
      <c r="E216" s="90"/>
      <c r="F216" s="90"/>
      <c r="G216" s="90"/>
      <c r="H216" s="90"/>
      <c r="I216" s="112">
        <f t="shared" si="1"/>
        <v>1866</v>
      </c>
      <c r="K216" s="90"/>
    </row>
    <row r="217" spans="2:11" s="180" customFormat="1" ht="11.25">
      <c r="B217" s="90"/>
      <c r="C217" s="90"/>
      <c r="D217" s="90"/>
      <c r="E217" s="90"/>
      <c r="F217" s="90"/>
      <c r="G217" s="90"/>
      <c r="H217" s="90"/>
      <c r="I217" s="112">
        <f t="shared" si="1"/>
        <v>1865</v>
      </c>
      <c r="K217" s="90"/>
    </row>
    <row r="218" spans="2:11" s="180" customFormat="1" ht="11.25">
      <c r="B218" s="90"/>
      <c r="C218" s="90"/>
      <c r="D218" s="90"/>
      <c r="E218" s="90"/>
      <c r="F218" s="90"/>
      <c r="G218" s="90"/>
      <c r="H218" s="90"/>
      <c r="I218" s="112">
        <f t="shared" si="1"/>
        <v>1864</v>
      </c>
      <c r="K218" s="90"/>
    </row>
    <row r="219" spans="2:11" s="180" customFormat="1" ht="11.25">
      <c r="B219" s="90"/>
      <c r="C219" s="90"/>
      <c r="D219" s="90"/>
      <c r="E219" s="90"/>
      <c r="F219" s="90"/>
      <c r="G219" s="90"/>
      <c r="H219" s="90"/>
      <c r="I219" s="112">
        <f t="shared" si="1"/>
        <v>1863</v>
      </c>
      <c r="K219" s="90"/>
    </row>
    <row r="220" spans="2:11" s="180" customFormat="1" ht="11.25">
      <c r="B220" s="90"/>
      <c r="C220" s="90"/>
      <c r="D220" s="90"/>
      <c r="E220" s="90"/>
      <c r="F220" s="90"/>
      <c r="G220" s="90"/>
      <c r="H220" s="90"/>
      <c r="I220" s="112">
        <f t="shared" si="1"/>
        <v>1862</v>
      </c>
      <c r="K220" s="90"/>
    </row>
    <row r="221" spans="2:11" s="180" customFormat="1" ht="11.25">
      <c r="B221" s="90"/>
      <c r="C221" s="90"/>
      <c r="D221" s="90"/>
      <c r="E221" s="90"/>
      <c r="F221" s="90"/>
      <c r="G221" s="90"/>
      <c r="H221" s="90"/>
      <c r="I221" s="112">
        <f t="shared" si="1"/>
        <v>1861</v>
      </c>
      <c r="K221" s="90"/>
    </row>
    <row r="222" spans="2:11" s="180" customFormat="1" ht="11.25">
      <c r="B222" s="90"/>
      <c r="C222" s="90"/>
      <c r="D222" s="90"/>
      <c r="E222" s="90"/>
      <c r="F222" s="90"/>
      <c r="G222" s="90"/>
      <c r="H222" s="90"/>
      <c r="I222" s="112">
        <f t="shared" si="1"/>
        <v>1860</v>
      </c>
      <c r="K222" s="90"/>
    </row>
    <row r="223" spans="2:11" s="180" customFormat="1" ht="11.25">
      <c r="B223" s="90"/>
      <c r="C223" s="90"/>
      <c r="D223" s="90"/>
      <c r="E223" s="90"/>
      <c r="F223" s="90"/>
      <c r="G223" s="90"/>
      <c r="H223" s="90"/>
      <c r="I223" s="112">
        <f t="shared" si="1"/>
        <v>1859</v>
      </c>
      <c r="K223" s="90"/>
    </row>
    <row r="224" spans="2:11" s="180" customFormat="1" ht="11.25">
      <c r="B224" s="90"/>
      <c r="C224" s="90"/>
      <c r="D224" s="90"/>
      <c r="E224" s="90"/>
      <c r="F224" s="90"/>
      <c r="G224" s="90"/>
      <c r="H224" s="90"/>
      <c r="I224" s="112">
        <f t="shared" si="1"/>
        <v>1858</v>
      </c>
      <c r="K224" s="90"/>
    </row>
    <row r="225" spans="2:11" s="180" customFormat="1" ht="11.25">
      <c r="B225" s="90"/>
      <c r="C225" s="90"/>
      <c r="D225" s="90"/>
      <c r="E225" s="90"/>
      <c r="F225" s="90"/>
      <c r="G225" s="90"/>
      <c r="H225" s="90"/>
      <c r="I225" s="112">
        <f t="shared" si="1"/>
        <v>1857</v>
      </c>
      <c r="K225" s="90"/>
    </row>
    <row r="226" spans="2:11" s="180" customFormat="1" ht="11.25">
      <c r="B226" s="90"/>
      <c r="C226" s="90"/>
      <c r="D226" s="90"/>
      <c r="E226" s="90"/>
      <c r="F226" s="90"/>
      <c r="G226" s="90"/>
      <c r="H226" s="90"/>
      <c r="I226" s="112">
        <f t="shared" si="1"/>
        <v>1856</v>
      </c>
      <c r="K226" s="90"/>
    </row>
    <row r="227" spans="2:11" s="180" customFormat="1" ht="11.25">
      <c r="B227" s="90"/>
      <c r="C227" s="90"/>
      <c r="D227" s="90"/>
      <c r="E227" s="90"/>
      <c r="F227" s="90"/>
      <c r="G227" s="90"/>
      <c r="H227" s="90"/>
      <c r="I227" s="112">
        <f t="shared" si="1"/>
        <v>1855</v>
      </c>
      <c r="K227" s="90"/>
    </row>
    <row r="228" spans="2:11" s="180" customFormat="1" ht="11.25">
      <c r="B228" s="90"/>
      <c r="C228" s="90"/>
      <c r="D228" s="90"/>
      <c r="E228" s="90"/>
      <c r="F228" s="90"/>
      <c r="G228" s="90"/>
      <c r="H228" s="90"/>
      <c r="I228" s="112">
        <f t="shared" si="1"/>
        <v>1854</v>
      </c>
      <c r="K228" s="90"/>
    </row>
    <row r="229" spans="2:11" s="180" customFormat="1" ht="11.25">
      <c r="B229" s="90"/>
      <c r="C229" s="90"/>
      <c r="D229" s="90"/>
      <c r="E229" s="90"/>
      <c r="F229" s="90"/>
      <c r="G229" s="90"/>
      <c r="H229" s="90"/>
      <c r="I229" s="112">
        <f t="shared" si="1"/>
        <v>1853</v>
      </c>
      <c r="K229" s="90"/>
    </row>
    <row r="230" spans="2:11" s="180" customFormat="1" ht="11.25">
      <c r="B230" s="90"/>
      <c r="C230" s="90"/>
      <c r="D230" s="90"/>
      <c r="E230" s="90"/>
      <c r="F230" s="90"/>
      <c r="G230" s="90"/>
      <c r="H230" s="90"/>
      <c r="I230" s="112">
        <f t="shared" si="1"/>
        <v>1852</v>
      </c>
      <c r="K230" s="90"/>
    </row>
    <row r="231" spans="2:11" s="180" customFormat="1" ht="11.25">
      <c r="B231" s="90"/>
      <c r="C231" s="90"/>
      <c r="D231" s="90"/>
      <c r="E231" s="90"/>
      <c r="F231" s="90"/>
      <c r="G231" s="90"/>
      <c r="H231" s="90"/>
      <c r="I231" s="112">
        <f t="shared" si="1"/>
        <v>1851</v>
      </c>
      <c r="K231" s="90"/>
    </row>
    <row r="232" spans="2:11" s="180" customFormat="1" ht="11.25">
      <c r="B232" s="90"/>
      <c r="C232" s="90"/>
      <c r="D232" s="90"/>
      <c r="E232" s="90"/>
      <c r="F232" s="90"/>
      <c r="G232" s="90"/>
      <c r="H232" s="90"/>
      <c r="I232" s="112">
        <f t="shared" si="1"/>
        <v>1850</v>
      </c>
      <c r="K232" s="90"/>
    </row>
    <row r="233" spans="2:11" s="180" customFormat="1" ht="11.25">
      <c r="B233" s="90"/>
      <c r="C233" s="90"/>
      <c r="D233" s="90"/>
      <c r="E233" s="90"/>
      <c r="F233" s="90"/>
      <c r="G233" s="90"/>
      <c r="H233" s="90"/>
      <c r="I233" s="112">
        <f t="shared" si="1"/>
        <v>1849</v>
      </c>
      <c r="K233" s="90"/>
    </row>
    <row r="234" spans="2:11" s="180" customFormat="1" ht="11.25">
      <c r="B234" s="90"/>
      <c r="C234" s="90"/>
      <c r="D234" s="90"/>
      <c r="E234" s="90"/>
      <c r="F234" s="90"/>
      <c r="G234" s="90"/>
      <c r="H234" s="90"/>
      <c r="I234" s="112">
        <f t="shared" si="1"/>
        <v>1848</v>
      </c>
      <c r="K234" s="90"/>
    </row>
  </sheetData>
  <sheetProtection selectLockedCells="1" selectUnlockedCells="1"/>
  <mergeCells count="4">
    <mergeCell ref="B5:B7"/>
    <mergeCell ref="B8:B10"/>
    <mergeCell ref="B11:B13"/>
    <mergeCell ref="B14:B16"/>
  </mergeCells>
  <dataValidations count="5">
    <dataValidation operator="greaterThanOrEqual" allowBlank="1" showInputMessage="1" showErrorMessage="1" promptTitle="Campo descrittivo" prompt="Indicare la/le attività svolte." error="Inserire i valori con segno positivo" sqref="F5:F16">
      <formula1>0</formula1>
    </dataValidation>
    <dataValidation type="whole" allowBlank="1" showInputMessage="1" showErrorMessage="1" promptTitle="Campo testo" prompt="Inserire codice: es. Dir_01" error="Codice non valido" sqref="C5:C16">
      <formula1>1</formula1>
      <formula2>999</formula2>
    </dataValidation>
    <dataValidation type="list" operator="greaterThanOrEqual" allowBlank="1" showInputMessage="1" showErrorMessage="1" prompt="Indicare se la partecipazione detenuta dall'amministrazione è di controllo ai sensi dell'art. 2359 c.c." sqref="G5:G16">
      <formula1>$H$65:$H$66</formula1>
    </dataValidation>
    <dataValidation type="decimal" allowBlank="1" showInputMessage="1" showErrorMessage="1" promptTitle="Campo numerico" prompt="Inserire valori comprensivi di decimali." error="Inserire valori tra 0 e 100%, con decimali" sqref="E5:E16">
      <formula1>0</formula1>
      <formula2>100</formula2>
    </dataValidation>
    <dataValidation operator="greaterThanOrEqual" allowBlank="1" showInputMessage="1" showErrorMessage="1" promptTitle="Campo testo" prompt="Inserire la ragione sociale." sqref="B5 D5:D15 B8 B11 B14 D16">
      <formula1>0</formula1>
    </dataValidation>
  </dataValidations>
  <printOptions horizontalCentered="1"/>
  <pageMargins left="0.19652777777777777" right="0.19652777777777777" top="0.39375" bottom="0.39305555555555555" header="0.5118055555555555" footer="0.19652777777777777"/>
  <pageSetup horizontalDpi="300" verticalDpi="300" orientation="landscape" paperSize="9" r:id="rId1"/>
  <headerFooter alignWithMargins="0">
    <oddFooter>&amp;L&amp;A&amp;R&amp;P</oddFooter>
  </headerFooter>
</worksheet>
</file>

<file path=xl/worksheets/sheet14.xml><?xml version="1.0" encoding="utf-8"?>
<worksheet xmlns="http://schemas.openxmlformats.org/spreadsheetml/2006/main" xmlns:r="http://schemas.openxmlformats.org/officeDocument/2006/relationships">
  <sheetPr>
    <tabColor indexed="9"/>
    <pageSetUpPr fitToPage="1"/>
  </sheetPr>
  <dimension ref="A1:IV46"/>
  <sheetViews>
    <sheetView showGridLines="0" view="pageBreakPreview" zoomScaleSheetLayoutView="100" zoomScalePageLayoutView="0" workbookViewId="0" topLeftCell="A13">
      <selection activeCell="D45" sqref="D45"/>
    </sheetView>
  </sheetViews>
  <sheetFormatPr defaultColWidth="21.8515625" defaultRowHeight="15"/>
  <cols>
    <col min="1" max="1" width="0.5625" style="1" customWidth="1"/>
    <col min="2" max="2" width="4.00390625" style="2" customWidth="1"/>
    <col min="3" max="3" width="10.140625" style="3" customWidth="1"/>
    <col min="4" max="4" width="33.421875" style="3" customWidth="1"/>
    <col min="5" max="5" width="16.7109375" style="3" customWidth="1"/>
    <col min="6" max="6" width="20.7109375" style="3" customWidth="1"/>
    <col min="7" max="7" width="10.421875" style="3" customWidth="1"/>
    <col min="8" max="8" width="2.7109375" style="2" customWidth="1"/>
    <col min="9" max="9" width="14.421875" style="1" customWidth="1"/>
    <col min="10" max="250" width="23.00390625" style="2" customWidth="1"/>
    <col min="251" max="251" width="2.7109375" style="2" customWidth="1"/>
    <col min="252" max="252" width="9.00390625" style="2" customWidth="1"/>
    <col min="253" max="16384" width="21.8515625" style="2" customWidth="1"/>
  </cols>
  <sheetData>
    <row r="1" spans="1:256" ht="14.25">
      <c r="A1" s="28"/>
      <c r="B1" s="88" t="s">
        <v>272</v>
      </c>
      <c r="C1" s="29"/>
      <c r="D1" s="29"/>
      <c r="E1" s="29"/>
      <c r="F1" s="29"/>
      <c r="G1" s="29"/>
      <c r="H1" s="28"/>
      <c r="I1" s="28"/>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 r="A2" s="28"/>
      <c r="B2" s="30"/>
      <c r="C2" s="31"/>
      <c r="D2" s="31"/>
      <c r="E2" s="31"/>
      <c r="F2" s="31"/>
      <c r="G2" s="31"/>
      <c r="H2" s="32"/>
      <c r="I2" s="28"/>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 r="A3" s="28"/>
      <c r="B3" s="33" t="s">
        <v>273</v>
      </c>
      <c r="C3" s="8"/>
      <c r="D3" s="36" t="s">
        <v>24</v>
      </c>
      <c r="E3" s="34"/>
      <c r="F3" s="34"/>
      <c r="G3" s="34"/>
      <c r="H3" s="32"/>
      <c r="I3" s="28"/>
      <c r="J3" s="35"/>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s="28"/>
      <c r="B4" s="33"/>
      <c r="C4" s="11"/>
      <c r="D4" s="36" t="s">
        <v>274</v>
      </c>
      <c r="E4" s="13"/>
      <c r="F4" s="14"/>
      <c r="G4" s="15"/>
      <c r="H4" s="32"/>
      <c r="I4" s="28"/>
      <c r="J4" s="35"/>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4.25">
      <c r="A5" s="28"/>
      <c r="B5" s="33"/>
      <c r="C5" s="36"/>
      <c r="D5" s="36" t="s">
        <v>275</v>
      </c>
      <c r="E5" s="37"/>
      <c r="F5" s="37"/>
      <c r="G5" s="37"/>
      <c r="H5" s="38"/>
      <c r="I5" s="28"/>
      <c r="J5" s="3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0" s="43" customFormat="1" ht="12">
      <c r="A6" s="39"/>
      <c r="B6" s="19"/>
      <c r="C6" s="19"/>
      <c r="E6" s="37"/>
      <c r="F6" s="37"/>
      <c r="G6" s="37"/>
      <c r="H6" s="41"/>
      <c r="I6" s="39"/>
      <c r="J6" s="42"/>
    </row>
    <row r="7" spans="1:256" ht="14.25">
      <c r="A7" s="39"/>
      <c r="B7" s="19"/>
      <c r="C7" s="181" t="s">
        <v>136</v>
      </c>
      <c r="D7" s="36" t="s">
        <v>237</v>
      </c>
      <c r="E7" s="37"/>
      <c r="F7" s="37"/>
      <c r="G7" s="37"/>
      <c r="H7" s="41"/>
      <c r="I7" s="39"/>
      <c r="J7" s="42"/>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 r="A8" s="39"/>
      <c r="B8" s="19"/>
      <c r="C8" s="181" t="s">
        <v>136</v>
      </c>
      <c r="D8" s="36" t="s">
        <v>238</v>
      </c>
      <c r="E8" s="37"/>
      <c r="F8" s="37"/>
      <c r="G8" s="37"/>
      <c r="H8" s="41"/>
      <c r="I8" s="39"/>
      <c r="J8" s="42"/>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 r="A9" s="28"/>
      <c r="B9" s="33"/>
      <c r="C9" s="181" t="s">
        <v>136</v>
      </c>
      <c r="D9" s="36" t="s">
        <v>239</v>
      </c>
      <c r="E9" s="37"/>
      <c r="F9" s="37"/>
      <c r="G9" s="37"/>
      <c r="H9" s="38"/>
      <c r="I9" s="28"/>
      <c r="J9" s="35"/>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10" s="28" customFormat="1" ht="12">
      <c r="B10" s="36"/>
      <c r="C10" s="181" t="s">
        <v>136</v>
      </c>
      <c r="D10" s="36" t="s">
        <v>240</v>
      </c>
      <c r="E10" s="37"/>
      <c r="F10" s="37"/>
      <c r="G10" s="37"/>
      <c r="H10" s="38"/>
      <c r="J10" s="35"/>
    </row>
    <row r="11" spans="1:10" s="43" customFormat="1" ht="12">
      <c r="A11" s="39"/>
      <c r="B11" s="19"/>
      <c r="C11" s="181" t="s">
        <v>136</v>
      </c>
      <c r="D11" s="36" t="s">
        <v>241</v>
      </c>
      <c r="E11" s="37"/>
      <c r="F11" s="37"/>
      <c r="G11" s="37"/>
      <c r="H11" s="41"/>
      <c r="I11" s="39"/>
      <c r="J11" s="42"/>
    </row>
    <row r="12" spans="1:256" ht="14.25">
      <c r="A12" s="28"/>
      <c r="B12" s="33"/>
      <c r="C12" s="181" t="s">
        <v>136</v>
      </c>
      <c r="D12" s="36" t="s">
        <v>242</v>
      </c>
      <c r="E12" s="37"/>
      <c r="F12" s="37"/>
      <c r="G12" s="37"/>
      <c r="H12" s="38"/>
      <c r="I12" s="28"/>
      <c r="J12" s="3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c r="A13" s="28"/>
      <c r="B13" s="33"/>
      <c r="C13" s="181" t="s">
        <v>136</v>
      </c>
      <c r="D13" s="36" t="s">
        <v>276</v>
      </c>
      <c r="E13" s="37"/>
      <c r="F13" s="37"/>
      <c r="G13" s="37"/>
      <c r="H13" s="38"/>
      <c r="I13" s="28"/>
      <c r="J13" s="35"/>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 r="A14" s="28"/>
      <c r="B14" s="33"/>
      <c r="C14" s="181" t="s">
        <v>136</v>
      </c>
      <c r="D14" s="36" t="s">
        <v>244</v>
      </c>
      <c r="E14" s="37"/>
      <c r="F14" s="37"/>
      <c r="G14" s="37"/>
      <c r="H14" s="38"/>
      <c r="I14" s="28"/>
      <c r="J14" s="35"/>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10" s="43" customFormat="1" ht="12">
      <c r="A15" s="39"/>
      <c r="B15" s="19"/>
      <c r="C15" s="181" t="s">
        <v>136</v>
      </c>
      <c r="D15" s="36" t="s">
        <v>245</v>
      </c>
      <c r="E15" s="37"/>
      <c r="F15" s="37"/>
      <c r="G15" s="37"/>
      <c r="H15" s="41"/>
      <c r="I15" s="39"/>
      <c r="J15" s="42"/>
    </row>
    <row r="16" spans="1:10" s="43" customFormat="1" ht="12">
      <c r="A16" s="39"/>
      <c r="B16" s="19"/>
      <c r="C16" s="181" t="s">
        <v>136</v>
      </c>
      <c r="D16" s="36" t="s">
        <v>246</v>
      </c>
      <c r="E16" s="37"/>
      <c r="F16" s="37"/>
      <c r="G16" s="37"/>
      <c r="H16" s="41"/>
      <c r="I16" s="39"/>
      <c r="J16" s="42"/>
    </row>
    <row r="17" spans="1:256" ht="14.25">
      <c r="A17" s="28"/>
      <c r="B17" s="33"/>
      <c r="C17" s="181" t="s">
        <v>136</v>
      </c>
      <c r="D17" s="36" t="s">
        <v>247</v>
      </c>
      <c r="E17" s="37"/>
      <c r="F17" s="37"/>
      <c r="G17" s="37"/>
      <c r="H17" s="38"/>
      <c r="I17" s="28"/>
      <c r="J17" s="35"/>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c r="A18" s="28"/>
      <c r="B18" s="33"/>
      <c r="C18" s="36"/>
      <c r="D18" s="36"/>
      <c r="E18" s="37"/>
      <c r="F18" s="37"/>
      <c r="G18" s="37"/>
      <c r="H18" s="38"/>
      <c r="I18" s="28"/>
      <c r="J18" s="35"/>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 r="A19" s="28"/>
      <c r="B19" s="33" t="s">
        <v>277</v>
      </c>
      <c r="C19" s="8"/>
      <c r="D19" s="36" t="s">
        <v>26</v>
      </c>
      <c r="E19" s="37"/>
      <c r="F19" s="37"/>
      <c r="G19" s="37"/>
      <c r="H19" s="38"/>
      <c r="I19" s="28"/>
      <c r="J19" s="35"/>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c r="A20" s="28"/>
      <c r="B20" s="33"/>
      <c r="C20"/>
      <c r="D20" s="36" t="s">
        <v>274</v>
      </c>
      <c r="E20" s="37"/>
      <c r="F20" s="37"/>
      <c r="G20" s="37"/>
      <c r="H20" s="38"/>
      <c r="I20" s="28"/>
      <c r="J20" s="35"/>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25">
      <c r="A21" s="28"/>
      <c r="B21" s="33"/>
      <c r="C21"/>
      <c r="D21" s="36" t="s">
        <v>275</v>
      </c>
      <c r="E21" s="37"/>
      <c r="F21" s="37"/>
      <c r="G21" s="37"/>
      <c r="H21" s="38"/>
      <c r="I21" s="28"/>
      <c r="J21" s="35"/>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c r="A22" s="28"/>
      <c r="B22" s="33"/>
      <c r="C22" s="36"/>
      <c r="D22" s="36"/>
      <c r="E22" s="37"/>
      <c r="F22" s="37"/>
      <c r="G22" s="37"/>
      <c r="H22" s="38"/>
      <c r="I22" s="28"/>
      <c r="J22" s="3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 r="A23" s="28"/>
      <c r="B23" s="33"/>
      <c r="C23" s="181" t="s">
        <v>136</v>
      </c>
      <c r="D23" s="36" t="s">
        <v>237</v>
      </c>
      <c r="E23" s="37"/>
      <c r="F23" s="37"/>
      <c r="G23" s="37"/>
      <c r="H23" s="38"/>
      <c r="I23" s="28"/>
      <c r="J23" s="35"/>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 r="A24" s="28"/>
      <c r="B24" s="33"/>
      <c r="C24" s="181" t="s">
        <v>136</v>
      </c>
      <c r="D24" s="36" t="s">
        <v>238</v>
      </c>
      <c r="E24" s="37"/>
      <c r="F24" s="37"/>
      <c r="G24" s="37"/>
      <c r="H24" s="38"/>
      <c r="I24" s="28"/>
      <c r="J24" s="35"/>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25">
      <c r="A25" s="28"/>
      <c r="B25" s="33"/>
      <c r="C25" s="181" t="s">
        <v>136</v>
      </c>
      <c r="D25" s="36" t="s">
        <v>239</v>
      </c>
      <c r="E25" s="37"/>
      <c r="F25" s="37"/>
      <c r="G25" s="37"/>
      <c r="H25" s="38"/>
      <c r="I25" s="28"/>
      <c r="J25" s="3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25">
      <c r="A26" s="28"/>
      <c r="B26" s="33"/>
      <c r="C26" s="181" t="s">
        <v>136</v>
      </c>
      <c r="D26" s="36" t="s">
        <v>240</v>
      </c>
      <c r="E26" s="37"/>
      <c r="F26" s="37"/>
      <c r="G26" s="37"/>
      <c r="H26" s="38"/>
      <c r="I26" s="28"/>
      <c r="J26" s="35"/>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25">
      <c r="A27" s="28"/>
      <c r="B27" s="33"/>
      <c r="C27" s="181" t="s">
        <v>136</v>
      </c>
      <c r="D27" s="36" t="s">
        <v>241</v>
      </c>
      <c r="E27" s="37"/>
      <c r="F27" s="37"/>
      <c r="G27" s="37"/>
      <c r="H27" s="38"/>
      <c r="I27" s="28"/>
      <c r="J27" s="35"/>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25">
      <c r="A28" s="28"/>
      <c r="B28" s="33"/>
      <c r="C28" s="181" t="s">
        <v>136</v>
      </c>
      <c r="D28" s="36" t="s">
        <v>242</v>
      </c>
      <c r="E28" s="37"/>
      <c r="F28" s="37"/>
      <c r="G28" s="37"/>
      <c r="H28" s="38"/>
      <c r="I28" s="28"/>
      <c r="J28" s="35"/>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4.25">
      <c r="A29" s="28"/>
      <c r="B29" s="33"/>
      <c r="C29" s="181" t="s">
        <v>136</v>
      </c>
      <c r="D29" s="36" t="s">
        <v>278</v>
      </c>
      <c r="E29" s="37"/>
      <c r="F29" s="37"/>
      <c r="G29" s="37"/>
      <c r="H29" s="38"/>
      <c r="I29" s="28"/>
      <c r="J29" s="35"/>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4.25">
      <c r="A30" s="28"/>
      <c r="B30" s="33"/>
      <c r="C30" s="181" t="s">
        <v>136</v>
      </c>
      <c r="D30" s="36" t="s">
        <v>244</v>
      </c>
      <c r="E30" s="37"/>
      <c r="F30" s="37"/>
      <c r="G30" s="37"/>
      <c r="H30" s="38"/>
      <c r="I30" s="28"/>
      <c r="J30" s="35"/>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4.25">
      <c r="A31" s="28"/>
      <c r="B31" s="33"/>
      <c r="C31" s="181" t="s">
        <v>136</v>
      </c>
      <c r="D31" s="36" t="s">
        <v>245</v>
      </c>
      <c r="E31" s="37"/>
      <c r="F31" s="37"/>
      <c r="G31" s="37"/>
      <c r="H31" s="38"/>
      <c r="I31" s="28"/>
      <c r="J31" s="35"/>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4.25">
      <c r="A32" s="28"/>
      <c r="B32" s="33"/>
      <c r="C32" s="181" t="s">
        <v>136</v>
      </c>
      <c r="D32" s="36" t="s">
        <v>246</v>
      </c>
      <c r="E32" s="37"/>
      <c r="F32" s="37"/>
      <c r="G32" s="37"/>
      <c r="H32" s="38"/>
      <c r="I32" s="28"/>
      <c r="J32" s="35"/>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4.25">
      <c r="A33" s="28"/>
      <c r="B33" s="33"/>
      <c r="C33" s="181" t="s">
        <v>136</v>
      </c>
      <c r="D33" s="36" t="s">
        <v>247</v>
      </c>
      <c r="E33" s="37"/>
      <c r="F33" s="37"/>
      <c r="G33" s="37"/>
      <c r="H33" s="38"/>
      <c r="I33" s="28"/>
      <c r="J33" s="35"/>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25">
      <c r="A34" s="28"/>
      <c r="B34" s="44"/>
      <c r="C34" s="29"/>
      <c r="D34" s="36"/>
      <c r="E34" s="37"/>
      <c r="F34" s="37"/>
      <c r="G34" s="37"/>
      <c r="H34" s="38"/>
      <c r="I34" s="28"/>
      <c r="J34" s="35"/>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4.25">
      <c r="A35" s="28"/>
      <c r="B35" s="33" t="s">
        <v>279</v>
      </c>
      <c r="C35" s="19"/>
      <c r="D35" s="36" t="s">
        <v>28</v>
      </c>
      <c r="E35" s="37"/>
      <c r="F35" s="37"/>
      <c r="G35" s="37"/>
      <c r="H35" s="38"/>
      <c r="I35" s="28"/>
      <c r="J35" s="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4.25">
      <c r="A36" s="28"/>
      <c r="B36" s="44"/>
      <c r="C36" s="19"/>
      <c r="D36" s="36" t="s">
        <v>274</v>
      </c>
      <c r="E36" s="37"/>
      <c r="F36" s="37"/>
      <c r="G36" s="37"/>
      <c r="H36" s="38"/>
      <c r="I36" s="28"/>
      <c r="J36" s="35"/>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4.25">
      <c r="A37" s="28"/>
      <c r="B37" s="45"/>
      <c r="C37" s="45"/>
      <c r="D37" s="36" t="s">
        <v>275</v>
      </c>
      <c r="E37" s="45"/>
      <c r="F37" s="45"/>
      <c r="G37" s="45"/>
      <c r="H37" s="38"/>
      <c r="I37" s="28"/>
      <c r="J37" s="35"/>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4.25">
      <c r="A38" s="28"/>
      <c r="B38" s="33"/>
      <c r="C38" s="36"/>
      <c r="D38" s="36"/>
      <c r="E38" s="36"/>
      <c r="F38" s="36"/>
      <c r="G38" s="36"/>
      <c r="H38" s="38"/>
      <c r="I38" s="28"/>
      <c r="J38" s="35"/>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c r="A39" s="28"/>
      <c r="B39" s="33"/>
      <c r="C39" s="181" t="s">
        <v>136</v>
      </c>
      <c r="D39" s="36" t="s">
        <v>260</v>
      </c>
      <c r="E39" s="36"/>
      <c r="F39" s="36"/>
      <c r="G39" s="36"/>
      <c r="H39" s="38"/>
      <c r="I39" s="28"/>
      <c r="J39" s="35"/>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4.25">
      <c r="A40" s="28"/>
      <c r="B40" s="33"/>
      <c r="C40" s="181" t="s">
        <v>136</v>
      </c>
      <c r="D40" s="36" t="s">
        <v>261</v>
      </c>
      <c r="E40" s="46"/>
      <c r="F40" s="46"/>
      <c r="G40" s="46"/>
      <c r="H40" s="38"/>
      <c r="I40" s="28"/>
      <c r="J40" s="35"/>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s="28"/>
      <c r="B41" s="33"/>
      <c r="C41" s="181" t="s">
        <v>136</v>
      </c>
      <c r="D41" s="36" t="s">
        <v>280</v>
      </c>
      <c r="E41" s="36"/>
      <c r="F41" s="47"/>
      <c r="G41" s="36"/>
      <c r="H41" s="38"/>
      <c r="I41" s="28"/>
      <c r="J41" s="35"/>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4.25">
      <c r="A42" s="28"/>
      <c r="B42" s="33"/>
      <c r="C42" s="181"/>
      <c r="D42" s="29" t="s">
        <v>281</v>
      </c>
      <c r="E42" s="36"/>
      <c r="F42" s="46"/>
      <c r="G42" s="46"/>
      <c r="H42" s="38"/>
      <c r="I42" s="28"/>
      <c r="J42" s="35"/>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4.25">
      <c r="A43" s="28"/>
      <c r="B43" s="33"/>
      <c r="C43" s="181" t="s">
        <v>136</v>
      </c>
      <c r="D43" s="36" t="s">
        <v>262</v>
      </c>
      <c r="E43" s="46"/>
      <c r="F43" s="46"/>
      <c r="G43" s="46"/>
      <c r="H43" s="38"/>
      <c r="I43" s="28"/>
      <c r="J43" s="35"/>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4.25">
      <c r="A44" s="28"/>
      <c r="B44" s="33"/>
      <c r="C44" s="181" t="s">
        <v>136</v>
      </c>
      <c r="D44" s="36" t="s">
        <v>282</v>
      </c>
      <c r="E44" s="51"/>
      <c r="F44" s="51"/>
      <c r="G44" s="51"/>
      <c r="H44" s="52"/>
      <c r="I44" s="28"/>
      <c r="J44" s="28"/>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4.25">
      <c r="A45" s="28"/>
      <c r="B45" s="33"/>
      <c r="C45" s="181"/>
      <c r="D45" s="36" t="s">
        <v>283</v>
      </c>
      <c r="E45" s="51"/>
      <c r="F45" s="51"/>
      <c r="G45" s="51"/>
      <c r="H45" s="52"/>
      <c r="I45" s="28"/>
      <c r="J45" s="28"/>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10" s="53" customFormat="1" ht="12">
      <c r="A46" s="28"/>
      <c r="B46" s="28"/>
      <c r="C46" s="181" t="s">
        <v>136</v>
      </c>
      <c r="D46" s="36" t="s">
        <v>247</v>
      </c>
      <c r="E46" s="29"/>
      <c r="F46" s="29"/>
      <c r="G46" s="29"/>
      <c r="H46" s="28"/>
      <c r="I46" s="28"/>
      <c r="J46" s="28"/>
    </row>
  </sheetData>
  <sheetProtection selectLockedCells="1" selectUnlockedCells="1"/>
  <printOptions horizontalCentered="1" verticalCentered="1"/>
  <pageMargins left="0.19652777777777777" right="0.19652777777777777" top="0.39375" bottom="0.39305555555555555" header="0.5118055555555555" footer="0.19652777777777777"/>
  <pageSetup cellComments="atEnd" fitToHeight="1" fitToWidth="1" horizontalDpi="300" verticalDpi="300" orientation="portrait" paperSize="9" scale="88" r:id="rId1"/>
  <headerFooter alignWithMargins="0">
    <oddFooter>&amp;L&amp;A&amp;R&amp;P</oddFooter>
  </headerFooter>
</worksheet>
</file>

<file path=xl/worksheets/sheet2.xml><?xml version="1.0" encoding="utf-8"?>
<worksheet xmlns="http://schemas.openxmlformats.org/spreadsheetml/2006/main" xmlns:r="http://schemas.openxmlformats.org/officeDocument/2006/relationships">
  <sheetPr>
    <tabColor indexed="9"/>
    <pageSetUpPr fitToPage="1"/>
  </sheetPr>
  <dimension ref="A1:IV46"/>
  <sheetViews>
    <sheetView showGridLines="0" view="pageBreakPreview" zoomScaleSheetLayoutView="100" zoomScalePageLayoutView="0" workbookViewId="0" topLeftCell="A1">
      <selection activeCell="D20" sqref="D20"/>
    </sheetView>
  </sheetViews>
  <sheetFormatPr defaultColWidth="21.8515625" defaultRowHeight="15"/>
  <cols>
    <col min="1" max="1" width="2.7109375" style="1" customWidth="1"/>
    <col min="2" max="2" width="4.00390625" style="2" customWidth="1"/>
    <col min="3" max="3" width="7.00390625" style="3" customWidth="1"/>
    <col min="4" max="4" width="33.421875" style="3" customWidth="1"/>
    <col min="5" max="5" width="16.7109375" style="3" customWidth="1"/>
    <col min="6" max="6" width="20.7109375" style="3" customWidth="1"/>
    <col min="7" max="7" width="13.57421875" style="3" customWidth="1"/>
    <col min="8" max="8" width="2.7109375" style="2" customWidth="1"/>
    <col min="9" max="9" width="2.7109375" style="1" customWidth="1"/>
    <col min="10" max="250" width="23.00390625" style="2" customWidth="1"/>
    <col min="251" max="251" width="2.7109375" style="2" customWidth="1"/>
    <col min="252" max="252" width="9.00390625" style="2" customWidth="1"/>
    <col min="253" max="16384" width="21.8515625" style="2" customWidth="1"/>
  </cols>
  <sheetData>
    <row r="1" spans="1:256" ht="14.25">
      <c r="A1" s="28"/>
      <c r="B1" s="28"/>
      <c r="C1" s="29"/>
      <c r="D1" s="29"/>
      <c r="E1" s="29"/>
      <c r="F1" s="29"/>
      <c r="G1" s="29"/>
      <c r="H1" s="28"/>
      <c r="I1" s="28"/>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 r="A2" s="28"/>
      <c r="B2" s="30"/>
      <c r="C2" s="31"/>
      <c r="D2" s="31"/>
      <c r="E2" s="31"/>
      <c r="F2" s="31"/>
      <c r="G2" s="31"/>
      <c r="H2" s="32"/>
      <c r="I2" s="28"/>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 r="A3" s="28"/>
      <c r="B3" s="33"/>
      <c r="C3" s="8"/>
      <c r="D3" s="34"/>
      <c r="E3" s="34"/>
      <c r="F3" s="34"/>
      <c r="G3" s="34"/>
      <c r="H3" s="32"/>
      <c r="I3" s="28"/>
      <c r="J3" s="35"/>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s="28"/>
      <c r="B4" s="33"/>
      <c r="C4" s="11"/>
      <c r="D4" s="19" t="s">
        <v>0</v>
      </c>
      <c r="E4" s="13"/>
      <c r="F4" s="14"/>
      <c r="G4" s="15"/>
      <c r="H4" s="32"/>
      <c r="I4" s="28"/>
      <c r="J4" s="35"/>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4.25">
      <c r="A5" s="28"/>
      <c r="B5" s="33"/>
      <c r="C5" s="36"/>
      <c r="D5" s="37"/>
      <c r="E5" s="37"/>
      <c r="F5" s="37"/>
      <c r="G5" s="37"/>
      <c r="H5" s="38"/>
      <c r="I5" s="28"/>
      <c r="J5" s="3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0" s="43" customFormat="1" ht="12">
      <c r="A6" s="39"/>
      <c r="B6" s="19" t="s">
        <v>1</v>
      </c>
      <c r="C6" s="19"/>
      <c r="D6" s="40" t="s">
        <v>2</v>
      </c>
      <c r="E6" s="37"/>
      <c r="F6" s="37"/>
      <c r="G6" s="37"/>
      <c r="H6" s="41"/>
      <c r="I6" s="39"/>
      <c r="J6" s="42"/>
    </row>
    <row r="7" spans="1:10" s="43" customFormat="1" ht="12">
      <c r="A7" s="39"/>
      <c r="B7" s="19" t="s">
        <v>3</v>
      </c>
      <c r="C7" s="19"/>
      <c r="D7" s="40" t="s">
        <v>4</v>
      </c>
      <c r="E7" s="37"/>
      <c r="F7" s="37"/>
      <c r="G7" s="37"/>
      <c r="H7" s="41"/>
      <c r="I7" s="39"/>
      <c r="J7" s="42"/>
    </row>
    <row r="8" spans="1:256" ht="14.25">
      <c r="A8" s="28"/>
      <c r="B8" s="33"/>
      <c r="C8" s="36" t="s">
        <v>5</v>
      </c>
      <c r="D8" s="36" t="s">
        <v>6</v>
      </c>
      <c r="E8" s="37"/>
      <c r="F8" s="37"/>
      <c r="G8" s="37"/>
      <c r="H8" s="38"/>
      <c r="I8" s="28"/>
      <c r="J8" s="3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 r="A9" s="28"/>
      <c r="B9" s="33"/>
      <c r="C9" s="36" t="s">
        <v>7</v>
      </c>
      <c r="D9" s="36" t="s">
        <v>8</v>
      </c>
      <c r="E9" s="37"/>
      <c r="F9" s="37"/>
      <c r="G9" s="37"/>
      <c r="H9" s="38"/>
      <c r="I9" s="28"/>
      <c r="J9" s="35"/>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10" s="28" customFormat="1" ht="12">
      <c r="B10" s="36"/>
      <c r="C10" s="36" t="s">
        <v>9</v>
      </c>
      <c r="D10" s="36" t="s">
        <v>10</v>
      </c>
      <c r="E10" s="37"/>
      <c r="F10" s="37"/>
      <c r="G10" s="37"/>
      <c r="H10" s="38"/>
      <c r="J10" s="35"/>
    </row>
    <row r="11" spans="1:10" s="43" customFormat="1" ht="12">
      <c r="A11" s="39"/>
      <c r="B11" s="19" t="s">
        <v>11</v>
      </c>
      <c r="C11" s="19"/>
      <c r="D11" s="40" t="s">
        <v>12</v>
      </c>
      <c r="E11" s="37"/>
      <c r="F11" s="37"/>
      <c r="G11" s="37"/>
      <c r="H11" s="41"/>
      <c r="I11" s="39"/>
      <c r="J11" s="42"/>
    </row>
    <row r="12" spans="1:256" ht="14.25">
      <c r="A12" s="28"/>
      <c r="B12" s="33"/>
      <c r="C12" s="36" t="s">
        <v>13</v>
      </c>
      <c r="D12" s="36" t="s">
        <v>14</v>
      </c>
      <c r="E12" s="37"/>
      <c r="F12" s="37"/>
      <c r="G12" s="37"/>
      <c r="H12" s="38"/>
      <c r="I12" s="28"/>
      <c r="J12" s="3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c r="A13" s="28"/>
      <c r="B13" s="33"/>
      <c r="C13" s="36" t="s">
        <v>15</v>
      </c>
      <c r="D13" s="36" t="s">
        <v>16</v>
      </c>
      <c r="E13" s="37"/>
      <c r="F13" s="37"/>
      <c r="G13" s="37"/>
      <c r="H13" s="38"/>
      <c r="I13" s="28"/>
      <c r="J13" s="35"/>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0" s="43" customFormat="1" ht="12">
      <c r="A14" s="39"/>
      <c r="B14" s="19" t="s">
        <v>17</v>
      </c>
      <c r="C14" s="19"/>
      <c r="D14" s="40" t="s">
        <v>18</v>
      </c>
      <c r="E14" s="37"/>
      <c r="F14" s="37"/>
      <c r="G14" s="37"/>
      <c r="H14" s="41"/>
      <c r="I14" s="39"/>
      <c r="J14" s="42"/>
    </row>
    <row r="15" spans="1:10" s="43" customFormat="1" ht="12">
      <c r="A15" s="39"/>
      <c r="B15" s="19" t="s">
        <v>19</v>
      </c>
      <c r="C15" s="19"/>
      <c r="D15" s="40" t="s">
        <v>20</v>
      </c>
      <c r="E15" s="37"/>
      <c r="F15" s="37"/>
      <c r="G15" s="37"/>
      <c r="H15" s="41"/>
      <c r="I15" s="39"/>
      <c r="J15" s="42"/>
    </row>
    <row r="16" spans="1:256" ht="14.25">
      <c r="A16" s="28"/>
      <c r="B16" s="33"/>
      <c r="C16" s="36" t="s">
        <v>21</v>
      </c>
      <c r="D16" s="36" t="s">
        <v>22</v>
      </c>
      <c r="E16" s="37"/>
      <c r="F16" s="37"/>
      <c r="G16" s="37"/>
      <c r="H16" s="38"/>
      <c r="I16" s="28"/>
      <c r="J16" s="35"/>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c r="A17" s="28"/>
      <c r="B17" s="33"/>
      <c r="C17" s="36" t="s">
        <v>23</v>
      </c>
      <c r="D17" s="36" t="s">
        <v>24</v>
      </c>
      <c r="E17" s="37"/>
      <c r="F17" s="37"/>
      <c r="G17" s="37"/>
      <c r="H17" s="38"/>
      <c r="I17" s="28"/>
      <c r="J17" s="35"/>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c r="A18" s="28"/>
      <c r="B18" s="33"/>
      <c r="C18" s="36" t="s">
        <v>25</v>
      </c>
      <c r="D18" s="36" t="s">
        <v>26</v>
      </c>
      <c r="E18" s="37"/>
      <c r="F18" s="37"/>
      <c r="G18" s="37"/>
      <c r="H18" s="38"/>
      <c r="I18" s="28"/>
      <c r="J18" s="35"/>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 r="A19" s="28"/>
      <c r="B19" s="33"/>
      <c r="C19" s="36" t="s">
        <v>27</v>
      </c>
      <c r="D19" s="36" t="s">
        <v>28</v>
      </c>
      <c r="E19" s="37"/>
      <c r="F19" s="37"/>
      <c r="G19" s="37"/>
      <c r="H19" s="38"/>
      <c r="I19" s="28"/>
      <c r="J19" s="35"/>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c r="A20" s="28"/>
      <c r="B20" s="33"/>
      <c r="C20" s="36" t="s">
        <v>29</v>
      </c>
      <c r="D20" s="36" t="s">
        <v>30</v>
      </c>
      <c r="E20" s="37"/>
      <c r="F20" s="37"/>
      <c r="G20" s="37"/>
      <c r="H20" s="38"/>
      <c r="I20" s="28"/>
      <c r="J20" s="35"/>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25">
      <c r="A21" s="28"/>
      <c r="B21" s="19" t="s">
        <v>31</v>
      </c>
      <c r="C21" s="36"/>
      <c r="D21" s="40" t="s">
        <v>32</v>
      </c>
      <c r="E21" s="37"/>
      <c r="F21" s="37"/>
      <c r="G21" s="37"/>
      <c r="H21" s="38"/>
      <c r="I21" s="28"/>
      <c r="J21" s="35"/>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c r="A22" s="28"/>
      <c r="B22" s="19"/>
      <c r="C22" s="36"/>
      <c r="D22" s="36"/>
      <c r="E22" s="37"/>
      <c r="F22" s="37"/>
      <c r="G22" s="37"/>
      <c r="H22" s="38"/>
      <c r="I22" s="28"/>
      <c r="J22" s="3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 r="A23" s="28"/>
      <c r="B23" s="33"/>
      <c r="C23" s="36"/>
      <c r="D23" s="36"/>
      <c r="E23" s="37"/>
      <c r="F23" s="37"/>
      <c r="G23" s="37"/>
      <c r="H23" s="38"/>
      <c r="I23" s="28"/>
      <c r="J23" s="35"/>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 r="A24" s="28"/>
      <c r="B24" s="33"/>
      <c r="C24" s="36"/>
      <c r="D24" s="36"/>
      <c r="E24" s="37"/>
      <c r="F24" s="37"/>
      <c r="G24" s="37"/>
      <c r="H24" s="38"/>
      <c r="I24" s="28"/>
      <c r="J24" s="35"/>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25">
      <c r="A25" s="28"/>
      <c r="B25" s="33"/>
      <c r="C25" s="36"/>
      <c r="D25" s="36"/>
      <c r="E25" s="37"/>
      <c r="F25" s="37"/>
      <c r="G25" s="37"/>
      <c r="H25" s="38"/>
      <c r="I25" s="28"/>
      <c r="J25" s="3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25">
      <c r="A26" s="28"/>
      <c r="B26" s="33"/>
      <c r="C26" s="36"/>
      <c r="D26" s="36"/>
      <c r="E26" s="37"/>
      <c r="F26" s="37"/>
      <c r="G26" s="37"/>
      <c r="H26" s="38"/>
      <c r="I26" s="28"/>
      <c r="J26" s="35"/>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25">
      <c r="A27" s="28"/>
      <c r="B27" s="33"/>
      <c r="C27" s="36"/>
      <c r="D27" s="36"/>
      <c r="E27" s="37"/>
      <c r="F27" s="37"/>
      <c r="G27" s="37"/>
      <c r="H27" s="38"/>
      <c r="I27" s="28"/>
      <c r="J27" s="35"/>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25">
      <c r="A28" s="28"/>
      <c r="B28" s="33"/>
      <c r="C28" s="36"/>
      <c r="D28" s="36"/>
      <c r="E28" s="37"/>
      <c r="F28" s="37"/>
      <c r="G28" s="37"/>
      <c r="H28" s="38"/>
      <c r="I28" s="28"/>
      <c r="J28" s="35"/>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4.25">
      <c r="A29" s="28"/>
      <c r="B29" s="33"/>
      <c r="C29" s="36"/>
      <c r="D29" s="36"/>
      <c r="E29" s="37"/>
      <c r="F29" s="37"/>
      <c r="G29" s="37"/>
      <c r="H29" s="38"/>
      <c r="I29" s="28"/>
      <c r="J29" s="35"/>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4.25">
      <c r="A30" s="28"/>
      <c r="B30" s="33"/>
      <c r="C30" s="36"/>
      <c r="D30" s="36"/>
      <c r="E30" s="37"/>
      <c r="F30" s="37"/>
      <c r="G30" s="37"/>
      <c r="H30" s="38"/>
      <c r="I30" s="28"/>
      <c r="J30" s="35"/>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4.25">
      <c r="A31" s="28"/>
      <c r="B31" s="33"/>
      <c r="C31" s="36"/>
      <c r="D31" s="36"/>
      <c r="E31" s="37"/>
      <c r="F31" s="37"/>
      <c r="G31" s="37"/>
      <c r="H31" s="38"/>
      <c r="I31" s="28"/>
      <c r="J31" s="35"/>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4.25">
      <c r="A32" s="28"/>
      <c r="B32" s="44"/>
      <c r="C32" s="29"/>
      <c r="D32" s="36"/>
      <c r="E32" s="37"/>
      <c r="F32" s="37"/>
      <c r="G32" s="37"/>
      <c r="H32" s="38"/>
      <c r="I32" s="28"/>
      <c r="J32" s="35"/>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4.25">
      <c r="A33" s="28"/>
      <c r="B33" s="44"/>
      <c r="C33" s="19"/>
      <c r="D33" s="36"/>
      <c r="E33" s="37"/>
      <c r="F33" s="37"/>
      <c r="G33" s="37"/>
      <c r="H33" s="38"/>
      <c r="I33" s="28"/>
      <c r="J33" s="35"/>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25">
      <c r="A34" s="28"/>
      <c r="B34" s="44"/>
      <c r="C34" s="19"/>
      <c r="D34" s="36"/>
      <c r="E34" s="37"/>
      <c r="F34" s="37"/>
      <c r="G34" s="37"/>
      <c r="H34" s="38"/>
      <c r="I34" s="28"/>
      <c r="J34" s="35"/>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7" customHeight="1">
      <c r="A35" s="28"/>
      <c r="B35" s="45"/>
      <c r="C35" s="45"/>
      <c r="D35" s="45"/>
      <c r="E35" s="45"/>
      <c r="F35" s="45"/>
      <c r="G35" s="45"/>
      <c r="H35" s="38"/>
      <c r="I35" s="28"/>
      <c r="J35" s="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4.25">
      <c r="A36" s="28"/>
      <c r="B36" s="33"/>
      <c r="C36" s="19"/>
      <c r="D36" s="36"/>
      <c r="E36" s="36"/>
      <c r="F36" s="36"/>
      <c r="G36" s="36"/>
      <c r="H36" s="38"/>
      <c r="I36" s="28"/>
      <c r="J36" s="35"/>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4.25">
      <c r="A37" s="28"/>
      <c r="B37" s="33"/>
      <c r="C37" s="19"/>
      <c r="D37" s="36"/>
      <c r="E37" s="36"/>
      <c r="F37" s="36"/>
      <c r="G37" s="36"/>
      <c r="H37" s="38"/>
      <c r="I37" s="28"/>
      <c r="J37" s="35"/>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4.25">
      <c r="A38" s="28"/>
      <c r="B38" s="33"/>
      <c r="C38" s="46"/>
      <c r="D38" s="46"/>
      <c r="E38" s="46"/>
      <c r="F38" s="46"/>
      <c r="G38" s="46"/>
      <c r="H38" s="38"/>
      <c r="I38" s="28"/>
      <c r="J38" s="35"/>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c r="A39" s="28"/>
      <c r="B39" s="33"/>
      <c r="C39" s="19"/>
      <c r="D39" s="36"/>
      <c r="E39" s="36"/>
      <c r="F39" s="47"/>
      <c r="G39" s="36"/>
      <c r="H39" s="38"/>
      <c r="I39" s="28"/>
      <c r="J39" s="35"/>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4.25">
      <c r="A40" s="28"/>
      <c r="B40" s="33"/>
      <c r="C40" s="48"/>
      <c r="D40" s="48"/>
      <c r="E40" s="36"/>
      <c r="F40" s="46"/>
      <c r="G40" s="46"/>
      <c r="H40" s="38"/>
      <c r="I40" s="28"/>
      <c r="J40" s="35"/>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s="28"/>
      <c r="B41" s="33"/>
      <c r="C41" s="19"/>
      <c r="D41" s="36"/>
      <c r="E41" s="36"/>
      <c r="F41" s="36"/>
      <c r="G41" s="36"/>
      <c r="H41" s="38"/>
      <c r="I41" s="28"/>
      <c r="J41" s="35"/>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4.25">
      <c r="A42" s="28"/>
      <c r="B42" s="33"/>
      <c r="C42" s="46"/>
      <c r="D42" s="46"/>
      <c r="E42" s="46"/>
      <c r="F42" s="46"/>
      <c r="G42" s="46"/>
      <c r="H42" s="38"/>
      <c r="I42" s="28"/>
      <c r="J42" s="35"/>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4.25">
      <c r="A43" s="28"/>
      <c r="B43" s="33"/>
      <c r="C43" s="19"/>
      <c r="D43" s="19"/>
      <c r="E43" s="19"/>
      <c r="F43" s="19"/>
      <c r="G43" s="19"/>
      <c r="H43" s="38"/>
      <c r="I43" s="28"/>
      <c r="J43" s="35"/>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2:7" s="38" customFormat="1" ht="12">
      <c r="B44" s="33"/>
      <c r="C44" s="19"/>
      <c r="D44" s="19"/>
      <c r="E44" s="49"/>
      <c r="F44" s="50"/>
      <c r="G44" s="50"/>
    </row>
    <row r="45" spans="1:256" ht="14.25">
      <c r="A45" s="28"/>
      <c r="B45" s="33"/>
      <c r="C45" s="51"/>
      <c r="D45" s="51"/>
      <c r="E45" s="51"/>
      <c r="F45" s="51"/>
      <c r="G45" s="51"/>
      <c r="H45" s="52"/>
      <c r="I45" s="28"/>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9" s="53" customFormat="1" ht="12">
      <c r="A46" s="28"/>
      <c r="B46" s="28"/>
      <c r="C46" s="29"/>
      <c r="D46" s="29"/>
      <c r="E46" s="29"/>
      <c r="F46" s="29"/>
      <c r="G46" s="29"/>
      <c r="H46" s="28"/>
      <c r="I46" s="28"/>
    </row>
  </sheetData>
  <sheetProtection selectLockedCells="1" selectUnlockedCells="1"/>
  <printOptions horizontalCentered="1" verticalCentered="1"/>
  <pageMargins left="0.19652777777777777" right="0.19652777777777777" top="0.39375" bottom="0.39375" header="0.5118055555555555" footer="0.5118055555555555"/>
  <pageSetup cellComments="atEnd" fitToHeight="1" fitToWidth="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IV71"/>
  <sheetViews>
    <sheetView zoomScaleSheetLayoutView="100" zoomScalePageLayoutView="0" workbookViewId="0" topLeftCell="A7">
      <selection activeCell="E31" sqref="E31"/>
    </sheetView>
  </sheetViews>
  <sheetFormatPr defaultColWidth="21.8515625" defaultRowHeight="15"/>
  <cols>
    <col min="1" max="1" width="2.7109375" style="1" customWidth="1"/>
    <col min="2" max="2" width="4.7109375" style="54" customWidth="1"/>
    <col min="3" max="6" width="25.7109375" style="3" customWidth="1"/>
    <col min="7" max="7" width="8.57421875" style="3" customWidth="1"/>
    <col min="8" max="8" width="3.7109375" style="2" customWidth="1"/>
    <col min="9" max="9" width="10.140625" style="1" customWidth="1"/>
    <col min="10" max="11" width="0" style="2" hidden="1" customWidth="1"/>
    <col min="12" max="252" width="23.00390625" style="2" customWidth="1"/>
    <col min="253" max="253" width="2.7109375" style="2" customWidth="1"/>
    <col min="254" max="254" width="9.00390625" style="2" customWidth="1"/>
    <col min="255" max="16384" width="21.8515625" style="2" customWidth="1"/>
  </cols>
  <sheetData>
    <row r="1" spans="1:256" ht="14.25">
      <c r="A1"/>
      <c r="B1" s="55"/>
      <c r="C1" s="56"/>
      <c r="D1" s="56"/>
      <c r="E1" s="56"/>
      <c r="F1" s="56"/>
      <c r="G1" s="56"/>
      <c r="H1" s="57"/>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c r="B2" s="58"/>
      <c r="C2" s="266" t="s">
        <v>33</v>
      </c>
      <c r="D2" s="266"/>
      <c r="E2" s="266"/>
      <c r="F2" s="266"/>
      <c r="G2" s="266"/>
      <c r="H2" s="59"/>
      <c r="I2"/>
      <c r="J2"/>
      <c r="K2"/>
      <c r="L2" s="6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3.25" customHeight="1">
      <c r="A3"/>
      <c r="B3" s="58"/>
      <c r="C3" s="266"/>
      <c r="D3" s="266"/>
      <c r="E3" s="266"/>
      <c r="F3" s="266"/>
      <c r="G3" s="266"/>
      <c r="H3" s="59"/>
      <c r="I3"/>
      <c r="J3"/>
      <c r="K3"/>
      <c r="L3" s="60"/>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0.75" customHeight="1">
      <c r="A4"/>
      <c r="B4" s="58"/>
      <c r="C4" s="266"/>
      <c r="D4" s="266"/>
      <c r="E4" s="266"/>
      <c r="F4" s="266"/>
      <c r="G4" s="266"/>
      <c r="H4" s="59"/>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 customHeight="1">
      <c r="A5"/>
      <c r="B5" s="58"/>
      <c r="C5" s="61"/>
      <c r="D5" s="61"/>
      <c r="E5" s="61"/>
      <c r="F5" s="61"/>
      <c r="G5" s="61"/>
      <c r="H5" s="62"/>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 customHeight="1">
      <c r="A6"/>
      <c r="B6" s="267" t="s">
        <v>34</v>
      </c>
      <c r="C6" s="267"/>
      <c r="D6" s="63"/>
      <c r="E6" s="63"/>
      <c r="F6" s="63"/>
      <c r="G6" s="63"/>
      <c r="H6" s="62"/>
      <c r="I6"/>
      <c r="J6"/>
      <c r="K6"/>
      <c r="L6" s="60"/>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ustomHeight="1">
      <c r="A7"/>
      <c r="B7" s="58"/>
      <c r="C7" s="268"/>
      <c r="D7" s="268"/>
      <c r="E7" s="268"/>
      <c r="F7" s="268"/>
      <c r="G7" s="268"/>
      <c r="H7" s="62"/>
      <c r="I7"/>
      <c r="J7"/>
      <c r="K7"/>
      <c r="L7" s="60"/>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9" s="69" customFormat="1" ht="24.75" customHeight="1">
      <c r="A8" s="64"/>
      <c r="B8" s="58"/>
      <c r="C8" s="65" t="s">
        <v>35</v>
      </c>
      <c r="D8" s="66" t="s">
        <v>36</v>
      </c>
      <c r="E8" s="67"/>
      <c r="F8" s="68"/>
      <c r="G8" s="63"/>
      <c r="H8" s="62"/>
      <c r="I8" s="64"/>
    </row>
    <row r="9" spans="1:256" ht="9.75" customHeight="1">
      <c r="A9" s="64"/>
      <c r="B9" s="58"/>
      <c r="C9" s="70"/>
      <c r="D9" s="63"/>
      <c r="E9"/>
      <c r="F9" s="63"/>
      <c r="G9" s="63"/>
      <c r="H9" s="62"/>
      <c r="I9" s="64"/>
      <c r="J9"/>
      <c r="K9"/>
      <c r="L9" s="60"/>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4.75" customHeight="1">
      <c r="A10" s="64"/>
      <c r="B10" s="58"/>
      <c r="C10" s="65" t="s">
        <v>37</v>
      </c>
      <c r="D10" s="66" t="s">
        <v>289</v>
      </c>
      <c r="E10" s="71"/>
      <c r="F10" s="68"/>
      <c r="G10" s="63"/>
      <c r="H10" s="62"/>
      <c r="I10" s="64"/>
      <c r="J10" s="71" t="s">
        <v>39</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9.75" customHeight="1">
      <c r="A11"/>
      <c r="B11" s="58"/>
      <c r="C11" s="63"/>
      <c r="D11" s="63"/>
      <c r="E11" s="63"/>
      <c r="F11" s="63"/>
      <c r="G11" s="63"/>
      <c r="H11" s="62"/>
      <c r="I11"/>
      <c r="J11" s="63"/>
      <c r="K11"/>
      <c r="L11" s="60"/>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4.75" customHeight="1">
      <c r="A12"/>
      <c r="B12" s="58"/>
      <c r="C12" s="65" t="s">
        <v>40</v>
      </c>
      <c r="D12" s="225" t="s">
        <v>297</v>
      </c>
      <c r="E12" s="71"/>
      <c r="F12" s="63"/>
      <c r="G12" s="63"/>
      <c r="H12" s="62"/>
      <c r="I12"/>
      <c r="J12" s="71" t="s">
        <v>41</v>
      </c>
      <c r="K12"/>
      <c r="L12" s="60"/>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12" s="69" customFormat="1" ht="5.25" customHeight="1">
      <c r="A13" s="64"/>
      <c r="B13" s="58"/>
      <c r="C13" s="63"/>
      <c r="D13" s="63"/>
      <c r="F13" s="63"/>
      <c r="G13" s="63"/>
      <c r="H13" s="62"/>
      <c r="I13" s="64"/>
      <c r="L13" s="60"/>
    </row>
    <row r="14" spans="1:256" ht="24.75" customHeight="1">
      <c r="A14" s="64"/>
      <c r="B14" s="58"/>
      <c r="C14" s="269" t="s">
        <v>42</v>
      </c>
      <c r="D14" s="269"/>
      <c r="E14" s="269"/>
      <c r="F14" s="269"/>
      <c r="G14" s="66" t="s">
        <v>120</v>
      </c>
      <c r="H14" s="62"/>
      <c r="I14" s="6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 customHeight="1">
      <c r="A15"/>
      <c r="B15" s="58"/>
      <c r="C15" s="63"/>
      <c r="D15" s="63"/>
      <c r="E15" s="63"/>
      <c r="F15" s="63"/>
      <c r="G15" s="63"/>
      <c r="H15" s="62"/>
      <c r="I15"/>
      <c r="J15"/>
      <c r="K15"/>
      <c r="L15" s="6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 customHeight="1">
      <c r="A16"/>
      <c r="B16" s="58"/>
      <c r="C16" s="63"/>
      <c r="D16" s="63"/>
      <c r="E16" s="63"/>
      <c r="F16" s="63"/>
      <c r="G16" s="63"/>
      <c r="H16" s="62"/>
      <c r="I16"/>
      <c r="J16"/>
      <c r="K16"/>
      <c r="L16" s="60"/>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 customHeight="1">
      <c r="A17"/>
      <c r="B17" s="58"/>
      <c r="C17" s="63"/>
      <c r="D17" s="63"/>
      <c r="E17" s="63"/>
      <c r="F17" s="63"/>
      <c r="G17" s="63"/>
      <c r="H17" s="62"/>
      <c r="I17"/>
      <c r="J17"/>
      <c r="K17"/>
      <c r="L17" s="6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4.75" customHeight="1">
      <c r="A18"/>
      <c r="B18" s="58"/>
      <c r="C18" s="72" t="s">
        <v>43</v>
      </c>
      <c r="D18" s="72"/>
      <c r="E18" s="72"/>
      <c r="F18" s="270" t="s">
        <v>286</v>
      </c>
      <c r="G18" s="270"/>
      <c r="H18" s="62"/>
      <c r="I18"/>
      <c r="J18"/>
      <c r="K18"/>
      <c r="L18" s="6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9.75" customHeight="1">
      <c r="A19"/>
      <c r="B19" s="58"/>
      <c r="C19" s="72"/>
      <c r="D19" s="72"/>
      <c r="E19" s="72"/>
      <c r="F19" s="72"/>
      <c r="G19" s="72"/>
      <c r="H19" s="62"/>
      <c r="I19"/>
      <c r="J19"/>
      <c r="K19"/>
      <c r="L19" s="6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 customHeight="1">
      <c r="A20"/>
      <c r="B20" s="58"/>
      <c r="C20" s="73" t="s">
        <v>44</v>
      </c>
      <c r="D20" s="74"/>
      <c r="E20" s="74"/>
      <c r="F20" s="73" t="s">
        <v>45</v>
      </c>
      <c r="G20" s="74"/>
      <c r="H20" s="62"/>
      <c r="I20"/>
      <c r="J20"/>
      <c r="K20"/>
      <c r="L20" s="6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4.75" customHeight="1">
      <c r="A21"/>
      <c r="B21" s="58"/>
      <c r="C21" s="262" t="s">
        <v>290</v>
      </c>
      <c r="D21" s="262"/>
      <c r="E21" s="74"/>
      <c r="F21" s="262" t="s">
        <v>291</v>
      </c>
      <c r="G21" s="262"/>
      <c r="H21" s="62"/>
      <c r="I21"/>
      <c r="J21"/>
      <c r="K21"/>
      <c r="L21" s="60"/>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9.75" customHeight="1">
      <c r="A22"/>
      <c r="B22" s="58"/>
      <c r="C22" s="75"/>
      <c r="D22" s="74"/>
      <c r="E22" s="74"/>
      <c r="F22" s="74"/>
      <c r="G22" s="74"/>
      <c r="H22" s="62"/>
      <c r="I22"/>
      <c r="J22"/>
      <c r="K22"/>
      <c r="L22" s="60"/>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c r="B23" s="58"/>
      <c r="C23" s="72" t="s">
        <v>46</v>
      </c>
      <c r="D23" s="74"/>
      <c r="E23" s="74"/>
      <c r="F23" s="74"/>
      <c r="G23" s="74"/>
      <c r="H23" s="62"/>
      <c r="I23"/>
      <c r="J23"/>
      <c r="K23"/>
      <c r="L23" s="60"/>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ustomHeight="1">
      <c r="A24"/>
      <c r="B24" s="58"/>
      <c r="C24" s="73" t="s">
        <v>47</v>
      </c>
      <c r="D24" s="74"/>
      <c r="E24" s="74"/>
      <c r="F24" s="74"/>
      <c r="G24" s="74"/>
      <c r="H24" s="62"/>
      <c r="I24"/>
      <c r="J24"/>
      <c r="K24"/>
      <c r="L24" s="60"/>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4.75" customHeight="1">
      <c r="A25"/>
      <c r="B25" s="58"/>
      <c r="C25" s="263" t="s">
        <v>292</v>
      </c>
      <c r="D25" s="263"/>
      <c r="E25" s="263"/>
      <c r="F25" s="263"/>
      <c r="G25" s="263"/>
      <c r="H25" s="62"/>
      <c r="I25"/>
      <c r="J25"/>
      <c r="K25"/>
      <c r="L25" s="60"/>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ustomHeight="1">
      <c r="A26"/>
      <c r="B26" s="58"/>
      <c r="C26" s="73" t="s">
        <v>48</v>
      </c>
      <c r="D26" s="74"/>
      <c r="E26" s="74"/>
      <c r="F26" s="76" t="s">
        <v>49</v>
      </c>
      <c r="G26" s="74"/>
      <c r="H26" s="62"/>
      <c r="I26"/>
      <c r="J26"/>
      <c r="K26"/>
      <c r="L26" s="60"/>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4.75" customHeight="1">
      <c r="A27"/>
      <c r="B27" s="58"/>
      <c r="C27" s="262" t="s">
        <v>293</v>
      </c>
      <c r="D27" s="262"/>
      <c r="E27" s="74"/>
      <c r="F27" s="263" t="s">
        <v>294</v>
      </c>
      <c r="G27" s="263"/>
      <c r="H27" s="62"/>
      <c r="I27"/>
      <c r="J27"/>
      <c r="K27"/>
      <c r="L27" s="60"/>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ustomHeight="1">
      <c r="A28"/>
      <c r="B28" s="58"/>
      <c r="C28" s="73" t="s">
        <v>50</v>
      </c>
      <c r="D28" s="74"/>
      <c r="E28" s="74"/>
      <c r="F28" s="74"/>
      <c r="G28" s="74"/>
      <c r="H28" s="62"/>
      <c r="I28"/>
      <c r="J28"/>
      <c r="K28"/>
      <c r="L28" s="6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4.75" customHeight="1">
      <c r="A29"/>
      <c r="B29" s="58"/>
      <c r="C29" s="264" t="s">
        <v>295</v>
      </c>
      <c r="D29" s="263"/>
      <c r="E29" s="263"/>
      <c r="F29" s="263"/>
      <c r="G29" s="263"/>
      <c r="H29" s="62"/>
      <c r="I29"/>
      <c r="J29"/>
      <c r="K29"/>
      <c r="L29" s="60"/>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c r="B30" s="265"/>
      <c r="C30" s="265"/>
      <c r="D30" s="265"/>
      <c r="E30" s="265"/>
      <c r="F30" s="265"/>
      <c r="G30" s="265"/>
      <c r="H30" s="77"/>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2:7" s="78" customFormat="1" ht="26.25" customHeight="1">
      <c r="B31" s="79"/>
      <c r="C31" s="80"/>
      <c r="D31" s="80"/>
      <c r="E31" s="80"/>
      <c r="F31" s="80"/>
      <c r="G31" s="80"/>
    </row>
    <row r="32" spans="2:7" s="78" customFormat="1" ht="12.75">
      <c r="B32" s="79"/>
      <c r="C32" s="80"/>
      <c r="D32" s="80"/>
      <c r="E32" s="80"/>
      <c r="F32" s="80"/>
      <c r="G32" s="80"/>
    </row>
    <row r="33" spans="2:7" s="78" customFormat="1" ht="12.75">
      <c r="B33" s="79"/>
      <c r="C33" s="80"/>
      <c r="D33" s="80"/>
      <c r="E33" s="80"/>
      <c r="F33" s="80"/>
      <c r="G33" s="80"/>
    </row>
    <row r="34" spans="2:11" s="78" customFormat="1" ht="12.75">
      <c r="B34" s="79"/>
      <c r="C34" s="80"/>
      <c r="D34" s="80"/>
      <c r="E34" s="80"/>
      <c r="F34" s="80"/>
      <c r="G34" s="80"/>
      <c r="J34" s="75"/>
      <c r="K34" s="75"/>
    </row>
    <row r="35" spans="2:11" s="78" customFormat="1" ht="12.75">
      <c r="B35" s="79"/>
      <c r="C35" s="80"/>
      <c r="D35" s="80"/>
      <c r="E35" s="80"/>
      <c r="F35" s="80"/>
      <c r="G35" s="80"/>
      <c r="J35" s="75"/>
      <c r="K35" s="75"/>
    </row>
    <row r="36" spans="2:11" s="78" customFormat="1" ht="12.75">
      <c r="B36" s="79"/>
      <c r="C36" s="80"/>
      <c r="D36" s="80"/>
      <c r="E36" s="80"/>
      <c r="F36" s="80"/>
      <c r="G36" s="80"/>
      <c r="J36" s="75"/>
      <c r="K36" s="75"/>
    </row>
    <row r="37" spans="2:11" s="78" customFormat="1" ht="12.75">
      <c r="B37" s="79"/>
      <c r="C37" s="80"/>
      <c r="D37" s="80"/>
      <c r="E37" s="80"/>
      <c r="F37" s="80"/>
      <c r="G37" s="80"/>
      <c r="J37" s="69"/>
      <c r="K37" s="69"/>
    </row>
    <row r="38" spans="2:11" s="78" customFormat="1" ht="12.75">
      <c r="B38" s="79"/>
      <c r="C38" s="80"/>
      <c r="D38" s="80"/>
      <c r="E38" s="80"/>
      <c r="F38" s="80"/>
      <c r="G38" s="80"/>
      <c r="J38" s="69" t="s">
        <v>51</v>
      </c>
      <c r="K38" s="69" t="s">
        <v>52</v>
      </c>
    </row>
    <row r="39" spans="2:11" s="78" customFormat="1" ht="12.75">
      <c r="B39" s="79"/>
      <c r="C39" s="80"/>
      <c r="D39" s="80"/>
      <c r="E39" s="80"/>
      <c r="F39" s="80"/>
      <c r="G39" s="80"/>
      <c r="J39" s="69"/>
      <c r="K39" s="69"/>
    </row>
    <row r="40" spans="2:11" s="78" customFormat="1" ht="12.75">
      <c r="B40" s="79"/>
      <c r="C40" s="80"/>
      <c r="D40" s="80"/>
      <c r="E40" s="80"/>
      <c r="F40" s="80"/>
      <c r="G40" s="80"/>
      <c r="J40" s="69" t="s">
        <v>53</v>
      </c>
      <c r="K40" s="69" t="s">
        <v>52</v>
      </c>
    </row>
    <row r="41" spans="2:11" s="78" customFormat="1" ht="12.75">
      <c r="B41" s="79"/>
      <c r="C41" s="80"/>
      <c r="D41" s="80"/>
      <c r="E41" s="80"/>
      <c r="F41" s="80"/>
      <c r="G41" s="80"/>
      <c r="J41" s="81" t="s">
        <v>54</v>
      </c>
      <c r="K41" s="82">
        <v>80003170661</v>
      </c>
    </row>
    <row r="42" spans="2:11" s="78" customFormat="1" ht="12.75">
      <c r="B42" s="79"/>
      <c r="C42" s="80"/>
      <c r="D42" s="80"/>
      <c r="E42" s="80"/>
      <c r="F42" s="80"/>
      <c r="G42" s="80"/>
      <c r="J42" s="81" t="s">
        <v>55</v>
      </c>
      <c r="K42" s="82">
        <v>80002950766</v>
      </c>
    </row>
    <row r="43" spans="2:11" s="78" customFormat="1" ht="12.75">
      <c r="B43" s="79"/>
      <c r="C43" s="80"/>
      <c r="D43" s="80"/>
      <c r="E43" s="80"/>
      <c r="F43" s="80"/>
      <c r="G43" s="80"/>
      <c r="J43" s="81" t="s">
        <v>56</v>
      </c>
      <c r="K43" s="83" t="s">
        <v>57</v>
      </c>
    </row>
    <row r="44" spans="2:11" s="78" customFormat="1" ht="12.75">
      <c r="B44" s="79"/>
      <c r="C44" s="80"/>
      <c r="D44" s="80"/>
      <c r="E44" s="80"/>
      <c r="F44" s="80"/>
      <c r="G44" s="80"/>
      <c r="J44" s="81" t="s">
        <v>58</v>
      </c>
      <c r="K44" s="83"/>
    </row>
    <row r="45" spans="2:11" s="78" customFormat="1" ht="12.75">
      <c r="B45" s="79"/>
      <c r="C45" s="80"/>
      <c r="D45" s="80"/>
      <c r="E45" s="80"/>
      <c r="F45" s="80"/>
      <c r="G45" s="80"/>
      <c r="J45" s="81" t="s">
        <v>59</v>
      </c>
      <c r="K45" s="83"/>
    </row>
    <row r="46" spans="2:11" s="78" customFormat="1" ht="24.75">
      <c r="B46" s="79"/>
      <c r="C46" s="80"/>
      <c r="D46" s="80"/>
      <c r="E46" s="80"/>
      <c r="F46" s="80"/>
      <c r="G46" s="80"/>
      <c r="J46" s="81" t="s">
        <v>60</v>
      </c>
      <c r="K46" s="82">
        <v>80014930327</v>
      </c>
    </row>
    <row r="47" spans="2:11" s="78" customFormat="1" ht="12.75">
      <c r="B47" s="79"/>
      <c r="C47" s="80"/>
      <c r="D47" s="80"/>
      <c r="E47" s="80"/>
      <c r="F47" s="80"/>
      <c r="G47" s="80"/>
      <c r="J47" s="81" t="s">
        <v>61</v>
      </c>
      <c r="K47" s="82">
        <v>80143490581</v>
      </c>
    </row>
    <row r="48" spans="2:11" s="78" customFormat="1" ht="12.75">
      <c r="B48" s="79"/>
      <c r="C48" s="80"/>
      <c r="D48" s="80"/>
      <c r="E48" s="80"/>
      <c r="F48" s="80"/>
      <c r="G48" s="80"/>
      <c r="J48" s="81" t="s">
        <v>62</v>
      </c>
      <c r="K48" s="83" t="s">
        <v>63</v>
      </c>
    </row>
    <row r="49" spans="2:11" s="78" customFormat="1" ht="12.75">
      <c r="B49" s="79"/>
      <c r="C49" s="80"/>
      <c r="D49" s="80"/>
      <c r="E49" s="80"/>
      <c r="F49" s="80"/>
      <c r="G49" s="80"/>
      <c r="J49" s="81" t="s">
        <v>64</v>
      </c>
      <c r="K49" s="82">
        <v>80050050154</v>
      </c>
    </row>
    <row r="50" spans="2:11" s="78" customFormat="1" ht="12.75">
      <c r="B50" s="79"/>
      <c r="C50" s="80"/>
      <c r="D50" s="80"/>
      <c r="E50" s="80"/>
      <c r="F50" s="80"/>
      <c r="G50" s="80"/>
      <c r="J50" s="81" t="s">
        <v>65</v>
      </c>
      <c r="K50" s="82">
        <v>80008630420</v>
      </c>
    </row>
    <row r="51" spans="2:11" s="78" customFormat="1" ht="12.75">
      <c r="B51" s="79"/>
      <c r="C51" s="80"/>
      <c r="D51" s="80"/>
      <c r="E51" s="80"/>
      <c r="F51" s="80"/>
      <c r="G51" s="80"/>
      <c r="J51" s="81" t="s">
        <v>66</v>
      </c>
      <c r="K51" s="83" t="s">
        <v>67</v>
      </c>
    </row>
    <row r="52" spans="2:11" s="78" customFormat="1" ht="12.75">
      <c r="B52" s="79"/>
      <c r="C52" s="80"/>
      <c r="D52" s="80"/>
      <c r="E52" s="80"/>
      <c r="F52" s="80"/>
      <c r="G52" s="80"/>
      <c r="J52" s="81" t="s">
        <v>68</v>
      </c>
      <c r="K52" s="84">
        <v>80087670016</v>
      </c>
    </row>
    <row r="53" spans="2:11" s="78" customFormat="1" ht="37.5">
      <c r="B53" s="79"/>
      <c r="C53" s="80"/>
      <c r="D53" s="80"/>
      <c r="E53" s="80"/>
      <c r="F53" s="80"/>
      <c r="G53" s="80"/>
      <c r="J53" s="81" t="s">
        <v>69</v>
      </c>
      <c r="K53" s="83" t="s">
        <v>70</v>
      </c>
    </row>
    <row r="54" spans="2:11" s="78" customFormat="1" ht="37.5">
      <c r="B54" s="79"/>
      <c r="C54" s="80"/>
      <c r="D54" s="80"/>
      <c r="E54" s="80"/>
      <c r="F54" s="80"/>
      <c r="G54" s="80"/>
      <c r="J54" s="81" t="s">
        <v>71</v>
      </c>
      <c r="K54" s="83" t="s">
        <v>72</v>
      </c>
    </row>
    <row r="55" spans="2:11" s="78" customFormat="1" ht="12.75">
      <c r="B55" s="79"/>
      <c r="C55" s="80"/>
      <c r="D55" s="80"/>
      <c r="E55" s="80"/>
      <c r="F55" s="80"/>
      <c r="G55" s="80"/>
      <c r="J55" s="81" t="s">
        <v>73</v>
      </c>
      <c r="K55" s="82">
        <v>80017210727</v>
      </c>
    </row>
    <row r="56" spans="2:11" s="78" customFormat="1" ht="12.75">
      <c r="B56" s="79"/>
      <c r="C56" s="80"/>
      <c r="D56" s="80"/>
      <c r="E56" s="80"/>
      <c r="F56" s="80"/>
      <c r="G56" s="80"/>
      <c r="J56" s="81" t="s">
        <v>74</v>
      </c>
      <c r="K56" s="82">
        <v>80002870923</v>
      </c>
    </row>
    <row r="57" spans="2:11" s="78" customFormat="1" ht="12.75">
      <c r="B57" s="79"/>
      <c r="C57" s="80"/>
      <c r="D57" s="80"/>
      <c r="E57" s="80"/>
      <c r="F57" s="80"/>
      <c r="G57" s="80"/>
      <c r="J57" s="81" t="s">
        <v>75</v>
      </c>
      <c r="K57" s="82">
        <v>80012000826</v>
      </c>
    </row>
    <row r="58" spans="2:11" s="78" customFormat="1" ht="12.75">
      <c r="B58" s="79"/>
      <c r="C58" s="80"/>
      <c r="D58" s="80"/>
      <c r="E58" s="80"/>
      <c r="F58" s="80"/>
      <c r="G58" s="80"/>
      <c r="J58" s="81" t="s">
        <v>76</v>
      </c>
      <c r="K58" s="83" t="s">
        <v>77</v>
      </c>
    </row>
    <row r="59" spans="2:11" s="78" customFormat="1" ht="24.75">
      <c r="B59" s="79"/>
      <c r="C59" s="80"/>
      <c r="D59" s="80"/>
      <c r="E59" s="80"/>
      <c r="F59" s="80"/>
      <c r="G59" s="80"/>
      <c r="J59" s="81" t="s">
        <v>78</v>
      </c>
      <c r="K59" s="82">
        <v>80003690221</v>
      </c>
    </row>
    <row r="60" spans="2:11" s="78" customFormat="1" ht="12.75">
      <c r="B60" s="79"/>
      <c r="C60" s="80"/>
      <c r="D60" s="80"/>
      <c r="E60" s="80"/>
      <c r="F60" s="80"/>
      <c r="G60" s="80"/>
      <c r="J60" s="81" t="s">
        <v>79</v>
      </c>
      <c r="K60" s="82">
        <v>80000130544</v>
      </c>
    </row>
    <row r="61" spans="2:11" s="78" customFormat="1" ht="14.25">
      <c r="B61" s="79"/>
      <c r="C61" s="80"/>
      <c r="D61" s="80"/>
      <c r="E61" s="80"/>
      <c r="F61" s="80"/>
      <c r="G61" s="80"/>
      <c r="J61" s="81" t="s">
        <v>80</v>
      </c>
      <c r="K61"/>
    </row>
    <row r="62" spans="2:11" s="78" customFormat="1" ht="12.75">
      <c r="B62" s="79"/>
      <c r="C62" s="80"/>
      <c r="D62" s="80"/>
      <c r="E62" s="80"/>
      <c r="F62" s="80"/>
      <c r="G62" s="80"/>
      <c r="J62" s="81" t="s">
        <v>38</v>
      </c>
      <c r="K62" s="82">
        <v>80007580279</v>
      </c>
    </row>
    <row r="63" spans="2:11" s="78" customFormat="1" ht="14.25">
      <c r="B63" s="79"/>
      <c r="C63" s="80"/>
      <c r="D63" s="80"/>
      <c r="E63" s="80"/>
      <c r="F63" s="80"/>
      <c r="G63" s="80"/>
      <c r="J63" s="2"/>
      <c r="K63"/>
    </row>
    <row r="64" spans="2:11" s="78" customFormat="1" ht="14.25">
      <c r="B64" s="79"/>
      <c r="C64" s="80"/>
      <c r="D64" s="80"/>
      <c r="E64" s="80"/>
      <c r="F64" s="80"/>
      <c r="G64" s="80"/>
      <c r="J64" s="2"/>
      <c r="K64"/>
    </row>
    <row r="65" spans="2:11" s="78" customFormat="1" ht="14.25">
      <c r="B65" s="79"/>
      <c r="C65" s="80"/>
      <c r="D65" s="80"/>
      <c r="E65" s="80"/>
      <c r="F65" s="80"/>
      <c r="G65" s="80"/>
      <c r="J65" s="2"/>
      <c r="K65"/>
    </row>
    <row r="66" spans="2:11" s="78" customFormat="1" ht="14.25">
      <c r="B66" s="79"/>
      <c r="C66" s="80"/>
      <c r="D66" s="80"/>
      <c r="E66" s="80"/>
      <c r="F66" s="80"/>
      <c r="G66" s="80"/>
      <c r="J66" s="2"/>
      <c r="K66"/>
    </row>
    <row r="67" spans="2:11" s="78" customFormat="1" ht="14.25">
      <c r="B67" s="79"/>
      <c r="C67" s="80"/>
      <c r="D67" s="80"/>
      <c r="E67" s="80"/>
      <c r="F67" s="80"/>
      <c r="G67" s="80"/>
      <c r="J67" s="2"/>
      <c r="K67"/>
    </row>
    <row r="68" spans="2:11" s="78" customFormat="1" ht="14.25">
      <c r="B68" s="79"/>
      <c r="C68" s="80"/>
      <c r="D68" s="80"/>
      <c r="E68" s="80"/>
      <c r="F68" s="80"/>
      <c r="G68" s="80"/>
      <c r="J68" s="2"/>
      <c r="K68"/>
    </row>
    <row r="69" spans="2:11" s="78" customFormat="1" ht="14.25">
      <c r="B69" s="79"/>
      <c r="C69" s="80"/>
      <c r="D69" s="80"/>
      <c r="E69" s="80"/>
      <c r="F69" s="80"/>
      <c r="G69" s="80"/>
      <c r="J69" s="2"/>
      <c r="K69" s="78" t="s">
        <v>81</v>
      </c>
    </row>
    <row r="70" spans="2:11" s="78" customFormat="1" ht="14.25">
      <c r="B70" s="79"/>
      <c r="C70" s="80"/>
      <c r="D70" s="80"/>
      <c r="E70" s="80"/>
      <c r="F70" s="80"/>
      <c r="G70" s="80"/>
      <c r="J70" s="2"/>
      <c r="K70" s="78" t="s">
        <v>82</v>
      </c>
    </row>
    <row r="71" spans="2:11" s="78" customFormat="1" ht="14.25">
      <c r="B71" s="79"/>
      <c r="C71" s="80"/>
      <c r="D71" s="80"/>
      <c r="E71" s="80"/>
      <c r="F71" s="80"/>
      <c r="G71" s="80"/>
      <c r="J71" s="2"/>
      <c r="K71" s="78" t="s">
        <v>36</v>
      </c>
    </row>
  </sheetData>
  <sheetProtection selectLockedCells="1" selectUnlockedCells="1"/>
  <mergeCells count="12">
    <mergeCell ref="B30:G30"/>
    <mergeCell ref="C2:G4"/>
    <mergeCell ref="B6:C6"/>
    <mergeCell ref="C7:G7"/>
    <mergeCell ref="C14:F14"/>
    <mergeCell ref="F18:G18"/>
    <mergeCell ref="C21:D21"/>
    <mergeCell ref="F21:G21"/>
    <mergeCell ref="C25:G25"/>
    <mergeCell ref="C27:D27"/>
    <mergeCell ref="F27:G27"/>
    <mergeCell ref="C29:G29"/>
  </mergeCells>
  <conditionalFormatting sqref="D12">
    <cfRule type="cellIs" priority="1" dxfId="4" operator="notEqual" stopIfTrue="1">
      <formula>""</formula>
    </cfRule>
  </conditionalFormatting>
  <conditionalFormatting sqref="D10">
    <cfRule type="cellIs" priority="2" dxfId="4" operator="notEqual" stopIfTrue="1">
      <formula>""</formula>
    </cfRule>
  </conditionalFormatting>
  <conditionalFormatting sqref="D8">
    <cfRule type="cellIs" priority="3" dxfId="4" operator="notEqual" stopIfTrue="1">
      <formula>""</formula>
    </cfRule>
  </conditionalFormatting>
  <conditionalFormatting sqref="G14">
    <cfRule type="cellIs" priority="4" dxfId="4" operator="notEqual" stopIfTrue="1">
      <formula>""</formula>
    </cfRule>
  </conditionalFormatting>
  <dataValidations count="5">
    <dataValidation type="whole" operator="greaterThan" allowBlank="1" showInputMessage="1" showErrorMessage="1" errorTitle="ERRORE" error="Inserimento errato." sqref="C9 IU9 C13 IU13">
      <formula1>0</formula1>
    </dataValidation>
    <dataValidation operator="equal" allowBlank="1" showInputMessage="1" showErrorMessage="1" promptTitle="Attenzione" prompt="La lunghezza del codice fiscale deve essere di 11 caratteri." errorTitle="ERRORE" error="Lunghezza del codice fiscale non esatta!" sqref="D12">
      <formula1>0</formula1>
    </dataValidation>
    <dataValidation allowBlank="1" showInputMessage="1" showErrorMessage="1" promptTitle="Denominazione Ente" prompt="Selezionare dall'elenco." sqref="D10"/>
    <dataValidation type="list" allowBlank="1" showInputMessage="1" showErrorMessage="1" promptTitle="Tipologia Ente" prompt="Selezionare dall'elenco." sqref="D8">
      <formula1>$K$69:$K$71</formula1>
      <formula2>0</formula2>
    </dataValidation>
    <dataValidation type="list" allowBlank="1" showInputMessage="1" showErrorMessage="1" prompt="Selezionare dall'elenco." sqref="G14">
      <formula1>"SI,NO"</formula1>
      <formula2>0</formula2>
    </dataValidation>
  </dataValidations>
  <hyperlinks>
    <hyperlink ref="C29" r:id="rId1" display="protocollo@pec.comunefossaltadipiave.it"/>
  </hyperlinks>
  <printOptions horizontalCentered="1" verticalCentered="1"/>
  <pageMargins left="0.19652777777777777" right="0.19652777777777777" top="0.39375" bottom="0.39305555555555555" header="0.5118055555555555" footer="0.19652777777777777"/>
  <pageSetup cellComments="atEnd" fitToHeight="1" fitToWidth="1" horizontalDpi="300" verticalDpi="300" orientation="landscape" paperSize="9" scale="10" r:id="rId2"/>
  <headerFooter alignWithMargins="0">
    <oddFooter>&amp;L&amp;A&amp;R&amp;P</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O233"/>
  <sheetViews>
    <sheetView showGridLines="0" view="pageBreakPreview" zoomScaleSheetLayoutView="100" zoomScalePageLayoutView="0" workbookViewId="0" topLeftCell="A9">
      <selection activeCell="D9" sqref="D9"/>
    </sheetView>
  </sheetViews>
  <sheetFormatPr defaultColWidth="9.140625" defaultRowHeight="15"/>
  <cols>
    <col min="1" max="1" width="1.7109375" style="85" customWidth="1"/>
    <col min="2" max="2" width="11.8515625" style="85" customWidth="1"/>
    <col min="3" max="3" width="14.7109375" style="85" customWidth="1"/>
    <col min="4" max="4" width="24.7109375" style="85" customWidth="1"/>
    <col min="5" max="6" width="14.7109375" style="85" customWidth="1"/>
    <col min="7" max="7" width="25.140625" style="85" customWidth="1"/>
    <col min="8" max="8" width="14.7109375" style="85" customWidth="1"/>
    <col min="9" max="9" width="12.7109375" style="85" customWidth="1"/>
    <col min="10" max="10" width="14.7109375" style="85" customWidth="1"/>
    <col min="11" max="11" width="12.7109375" style="85" customWidth="1"/>
    <col min="12" max="13" width="0" style="85" hidden="1" customWidth="1"/>
    <col min="14" max="14" width="11.140625" style="86" customWidth="1"/>
    <col min="15" max="15" width="11.28125" style="85" customWidth="1"/>
    <col min="16" max="16384" width="9.140625" style="85" customWidth="1"/>
  </cols>
  <sheetData>
    <row r="1" spans="2:15" s="87" customFormat="1" ht="15" customHeight="1">
      <c r="B1" s="88" t="s">
        <v>83</v>
      </c>
      <c r="E1" s="89"/>
      <c r="K1" s="89"/>
      <c r="M1" s="90"/>
      <c r="N1" s="90"/>
      <c r="O1" s="90"/>
    </row>
    <row r="2" spans="1:15" ht="19.5" customHeight="1">
      <c r="A2" s="87"/>
      <c r="B2" s="91" t="s">
        <v>84</v>
      </c>
      <c r="C2" s="87"/>
      <c r="D2" s="92"/>
      <c r="E2" s="93"/>
      <c r="F2" s="92"/>
      <c r="G2" s="94"/>
      <c r="H2" s="92"/>
      <c r="I2" s="92"/>
      <c r="J2" s="92"/>
      <c r="K2" s="93"/>
      <c r="L2"/>
      <c r="M2" s="90"/>
      <c r="N2" s="90"/>
      <c r="O2" s="90"/>
    </row>
    <row r="3" spans="1:15" ht="15" customHeight="1">
      <c r="A3" s="87"/>
      <c r="B3" s="95" t="s">
        <v>85</v>
      </c>
      <c r="C3" s="96"/>
      <c r="D3" s="96"/>
      <c r="E3" s="93"/>
      <c r="F3" s="96"/>
      <c r="G3" s="97"/>
      <c r="H3" s="97"/>
      <c r="I3" s="97"/>
      <c r="J3" s="92"/>
      <c r="K3" s="89"/>
      <c r="L3"/>
      <c r="M3" s="90"/>
      <c r="N3" s="90"/>
      <c r="O3" s="90"/>
    </row>
    <row r="4" spans="1:15" ht="30">
      <c r="A4" s="87"/>
      <c r="B4" s="98" t="s">
        <v>86</v>
      </c>
      <c r="C4" s="98" t="s">
        <v>87</v>
      </c>
      <c r="D4" s="98" t="s">
        <v>88</v>
      </c>
      <c r="E4" s="98" t="s">
        <v>89</v>
      </c>
      <c r="F4" s="98" t="s">
        <v>90</v>
      </c>
      <c r="G4" s="98" t="s">
        <v>91</v>
      </c>
      <c r="H4" s="98" t="s">
        <v>92</v>
      </c>
      <c r="I4" s="98" t="s">
        <v>93</v>
      </c>
      <c r="J4" s="98" t="s">
        <v>94</v>
      </c>
      <c r="K4" s="98" t="s">
        <v>95</v>
      </c>
      <c r="L4"/>
      <c r="M4" s="90"/>
      <c r="N4" s="90"/>
      <c r="O4" s="90"/>
    </row>
    <row r="5" spans="1:15" ht="14.25">
      <c r="A5" s="87"/>
      <c r="B5" s="99" t="s">
        <v>96</v>
      </c>
      <c r="C5" s="99" t="s">
        <v>97</v>
      </c>
      <c r="D5" s="99" t="s">
        <v>98</v>
      </c>
      <c r="E5" s="99" t="s">
        <v>99</v>
      </c>
      <c r="F5" s="99" t="s">
        <v>100</v>
      </c>
      <c r="G5" s="99" t="s">
        <v>101</v>
      </c>
      <c r="H5" s="99" t="s">
        <v>102</v>
      </c>
      <c r="I5" s="99" t="s">
        <v>103</v>
      </c>
      <c r="J5" s="99" t="s">
        <v>104</v>
      </c>
      <c r="K5" s="99" t="s">
        <v>105</v>
      </c>
      <c r="L5"/>
      <c r="M5" s="90"/>
      <c r="N5" s="90"/>
      <c r="O5" s="90"/>
    </row>
    <row r="6" spans="1:15" ht="73.5" customHeight="1">
      <c r="A6" s="87"/>
      <c r="B6" s="100">
        <v>1</v>
      </c>
      <c r="C6" s="101" t="s">
        <v>106</v>
      </c>
      <c r="D6" s="102" t="s">
        <v>107</v>
      </c>
      <c r="E6" s="103">
        <v>1996</v>
      </c>
      <c r="F6" s="104">
        <v>0.33</v>
      </c>
      <c r="G6" s="102" t="s">
        <v>108</v>
      </c>
      <c r="H6" s="105" t="s">
        <v>109</v>
      </c>
      <c r="I6" s="105" t="s">
        <v>109</v>
      </c>
      <c r="J6" s="105" t="s">
        <v>109</v>
      </c>
      <c r="K6" s="105" t="s">
        <v>109</v>
      </c>
      <c r="L6"/>
      <c r="M6" s="90"/>
      <c r="N6" s="90"/>
      <c r="O6" s="90"/>
    </row>
    <row r="7" spans="1:15" ht="123.75" customHeight="1">
      <c r="A7" s="87"/>
      <c r="B7" s="100">
        <v>2</v>
      </c>
      <c r="C7" s="182" t="s">
        <v>300</v>
      </c>
      <c r="D7" s="226" t="s">
        <v>301</v>
      </c>
      <c r="E7" s="103">
        <v>2001</v>
      </c>
      <c r="F7" s="104">
        <v>0.000451</v>
      </c>
      <c r="G7" s="228" t="s">
        <v>302</v>
      </c>
      <c r="H7" s="105" t="s">
        <v>109</v>
      </c>
      <c r="I7" s="105" t="s">
        <v>120</v>
      </c>
      <c r="J7" s="105" t="s">
        <v>120</v>
      </c>
      <c r="K7" s="105" t="s">
        <v>109</v>
      </c>
      <c r="L7"/>
      <c r="M7" s="90"/>
      <c r="N7" s="90"/>
      <c r="O7" s="90"/>
    </row>
    <row r="8" spans="1:15" ht="64.5" customHeight="1">
      <c r="A8" s="87"/>
      <c r="B8" s="100">
        <v>3</v>
      </c>
      <c r="C8" s="101" t="s">
        <v>298</v>
      </c>
      <c r="D8" s="102" t="s">
        <v>299</v>
      </c>
      <c r="E8" s="103">
        <v>1996</v>
      </c>
      <c r="F8" s="104">
        <v>0.75</v>
      </c>
      <c r="G8" s="106" t="s">
        <v>328</v>
      </c>
      <c r="H8" s="105" t="s">
        <v>109</v>
      </c>
      <c r="I8" s="105" t="s">
        <v>109</v>
      </c>
      <c r="J8" s="105" t="s">
        <v>109</v>
      </c>
      <c r="K8" s="105" t="s">
        <v>109</v>
      </c>
      <c r="L8"/>
      <c r="M8" s="90"/>
      <c r="N8" s="90"/>
      <c r="O8" s="90"/>
    </row>
    <row r="9" spans="1:15" ht="126.75" customHeight="1">
      <c r="A9" s="87"/>
      <c r="B9" s="100">
        <v>4</v>
      </c>
      <c r="C9" s="226" t="s">
        <v>314</v>
      </c>
      <c r="D9" s="226" t="s">
        <v>315</v>
      </c>
      <c r="E9" s="103">
        <v>1995</v>
      </c>
      <c r="F9" s="104">
        <v>2.47</v>
      </c>
      <c r="G9" s="236" t="s">
        <v>316</v>
      </c>
      <c r="H9" s="105" t="s">
        <v>109</v>
      </c>
      <c r="I9" s="105" t="s">
        <v>120</v>
      </c>
      <c r="J9" s="105" t="s">
        <v>120</v>
      </c>
      <c r="K9" s="105" t="s">
        <v>109</v>
      </c>
      <c r="L9"/>
      <c r="M9" s="90"/>
      <c r="N9" s="90"/>
      <c r="O9" s="90"/>
    </row>
    <row r="10" spans="1:15" ht="121.5" customHeight="1">
      <c r="A10" s="87"/>
      <c r="B10" s="100">
        <v>5</v>
      </c>
      <c r="C10" s="226" t="s">
        <v>325</v>
      </c>
      <c r="D10" s="226" t="s">
        <v>324</v>
      </c>
      <c r="E10" s="103">
        <v>2005</v>
      </c>
      <c r="F10" s="230">
        <v>0.12</v>
      </c>
      <c r="G10" s="236" t="s">
        <v>326</v>
      </c>
      <c r="H10" s="105" t="s">
        <v>109</v>
      </c>
      <c r="I10" s="105" t="s">
        <v>109</v>
      </c>
      <c r="J10" s="105" t="s">
        <v>109</v>
      </c>
      <c r="K10" s="105" t="s">
        <v>109</v>
      </c>
      <c r="L10"/>
      <c r="M10" s="90"/>
      <c r="N10" s="90"/>
      <c r="O10" s="90"/>
    </row>
    <row r="11" spans="1:15" ht="34.5" customHeight="1">
      <c r="A11" s="87"/>
      <c r="B11" s="100"/>
      <c r="C11" s="101"/>
      <c r="D11" s="102"/>
      <c r="E11" s="103"/>
      <c r="F11" s="104"/>
      <c r="G11" s="106"/>
      <c r="H11" s="105"/>
      <c r="I11" s="105"/>
      <c r="J11" s="105"/>
      <c r="K11" s="105"/>
      <c r="L11"/>
      <c r="M11" s="90"/>
      <c r="N11" s="90"/>
      <c r="O11" s="90"/>
    </row>
    <row r="12" spans="1:15" ht="34.5" customHeight="1">
      <c r="A12" s="87"/>
      <c r="B12" s="100"/>
      <c r="C12" s="101"/>
      <c r="D12" s="102"/>
      <c r="E12" s="103"/>
      <c r="F12" s="104"/>
      <c r="G12" s="106"/>
      <c r="H12" s="105"/>
      <c r="I12" s="105"/>
      <c r="J12" s="105"/>
      <c r="K12" s="105"/>
      <c r="L12"/>
      <c r="M12" s="90"/>
      <c r="N12" s="90"/>
      <c r="O12" s="90"/>
    </row>
    <row r="13" spans="1:15" ht="34.5" customHeight="1">
      <c r="A13" s="87"/>
      <c r="B13" s="100"/>
      <c r="C13" s="101"/>
      <c r="D13" s="102"/>
      <c r="E13" s="103"/>
      <c r="F13" s="104"/>
      <c r="G13" s="106"/>
      <c r="H13" s="105"/>
      <c r="I13" s="105"/>
      <c r="J13" s="105"/>
      <c r="K13" s="105"/>
      <c r="L13"/>
      <c r="M13" s="90"/>
      <c r="N13" s="90"/>
      <c r="O13" s="90"/>
    </row>
    <row r="14" spans="1:15" ht="34.5" customHeight="1">
      <c r="A14" s="87"/>
      <c r="B14" s="100"/>
      <c r="C14" s="101"/>
      <c r="D14" s="102"/>
      <c r="E14" s="103"/>
      <c r="F14" s="104"/>
      <c r="G14" s="106"/>
      <c r="H14" s="105"/>
      <c r="I14" s="105"/>
      <c r="J14" s="105"/>
      <c r="K14" s="105"/>
      <c r="L14"/>
      <c r="M14" s="90"/>
      <c r="N14" s="90"/>
      <c r="O14" s="90"/>
    </row>
    <row r="15" spans="1:15" ht="34.5" customHeight="1">
      <c r="A15" s="87"/>
      <c r="B15" s="100"/>
      <c r="C15" s="101"/>
      <c r="D15" s="102"/>
      <c r="E15" s="103"/>
      <c r="F15" s="104"/>
      <c r="G15" s="106"/>
      <c r="H15" s="105"/>
      <c r="I15" s="105"/>
      <c r="J15" s="105"/>
      <c r="K15" s="105"/>
      <c r="L15"/>
      <c r="M15" s="90"/>
      <c r="N15" s="90"/>
      <c r="O15" s="90"/>
    </row>
    <row r="16" spans="1:15" ht="12" customHeight="1">
      <c r="A16" s="87"/>
      <c r="B16"/>
      <c r="E16" s="89"/>
      <c r="F16"/>
      <c r="K16" s="89"/>
      <c r="L16"/>
      <c r="M16" s="90"/>
      <c r="N16" s="90"/>
      <c r="O16" s="90"/>
    </row>
    <row r="17" spans="1:15" ht="15" customHeight="1">
      <c r="A17" s="87"/>
      <c r="B17" s="107" t="s">
        <v>110</v>
      </c>
      <c r="E17" s="89"/>
      <c r="F17"/>
      <c r="K17" s="89"/>
      <c r="L17"/>
      <c r="M17" s="90"/>
      <c r="N17" s="90"/>
      <c r="O17" s="90"/>
    </row>
    <row r="18" spans="1:15" ht="14.25">
      <c r="A18" s="87"/>
      <c r="B18" s="107" t="s">
        <v>111</v>
      </c>
      <c r="E18" s="89"/>
      <c r="F18" s="108"/>
      <c r="K18" s="89"/>
      <c r="L18"/>
      <c r="M18" s="90"/>
      <c r="N18" s="90"/>
      <c r="O18" s="90"/>
    </row>
    <row r="19" spans="1:15" ht="14.25">
      <c r="A19" s="87"/>
      <c r="B19" s="107" t="s">
        <v>112</v>
      </c>
      <c r="E19" s="89"/>
      <c r="K19" s="89"/>
      <c r="L19"/>
      <c r="M19" s="90"/>
      <c r="N19" s="90"/>
      <c r="O19" s="90"/>
    </row>
    <row r="20" spans="1:15" ht="14.25">
      <c r="A20" s="87"/>
      <c r="B20" s="107" t="s">
        <v>113</v>
      </c>
      <c r="E20" s="89"/>
      <c r="K20" s="89"/>
      <c r="L20"/>
      <c r="M20" s="90"/>
      <c r="N20" s="90"/>
      <c r="O20" s="90"/>
    </row>
    <row r="21" spans="1:15" ht="14.25">
      <c r="A21" s="87"/>
      <c r="B21" s="107" t="s">
        <v>114</v>
      </c>
      <c r="E21" s="89"/>
      <c r="K21" s="89"/>
      <c r="L21"/>
      <c r="M21" s="90"/>
      <c r="N21" s="90"/>
      <c r="O21" s="90"/>
    </row>
    <row r="22" spans="1:15" ht="13.5" customHeight="1">
      <c r="A22" s="87"/>
      <c r="B22" s="107" t="s">
        <v>115</v>
      </c>
      <c r="E22" s="89"/>
      <c r="K22" s="89"/>
      <c r="L22"/>
      <c r="M22" s="90"/>
      <c r="N22" s="109"/>
      <c r="O22" s="109"/>
    </row>
    <row r="23" spans="1:15" ht="14.25">
      <c r="A23" s="87"/>
      <c r="B23" s="107" t="s">
        <v>116</v>
      </c>
      <c r="E23" s="89"/>
      <c r="K23" s="89"/>
      <c r="L23"/>
      <c r="M23" s="90"/>
      <c r="N23" s="110"/>
      <c r="O23" s="111"/>
    </row>
    <row r="24" spans="1:15" ht="14.25">
      <c r="A24" s="87"/>
      <c r="B24" s="107" t="s">
        <v>117</v>
      </c>
      <c r="E24" s="89"/>
      <c r="K24" s="89"/>
      <c r="L24"/>
      <c r="M24" s="90"/>
      <c r="N24" s="110"/>
      <c r="O24" s="111"/>
    </row>
    <row r="25" spans="1:15" ht="14.25">
      <c r="A25" s="87"/>
      <c r="B25" s="107" t="s">
        <v>118</v>
      </c>
      <c r="E25" s="89"/>
      <c r="K25" s="89"/>
      <c r="L25"/>
      <c r="M25" s="90"/>
      <c r="N25" s="110"/>
      <c r="O25" s="111"/>
    </row>
    <row r="26" spans="1:15" ht="14.25">
      <c r="A26" s="87"/>
      <c r="B26" s="107" t="s">
        <v>119</v>
      </c>
      <c r="E26" s="89"/>
      <c r="K26" s="89"/>
      <c r="L26"/>
      <c r="M26" s="90"/>
      <c r="N26" s="110"/>
      <c r="O26" s="111"/>
    </row>
    <row r="27" spans="1:15" ht="14.25">
      <c r="A27" s="87"/>
      <c r="E27" s="89"/>
      <c r="K27" s="89"/>
      <c r="L27"/>
      <c r="M27" s="90"/>
      <c r="N27" s="110"/>
      <c r="O27" s="111"/>
    </row>
    <row r="28" spans="12:15" ht="14.25">
      <c r="L28"/>
      <c r="M28"/>
      <c r="N28" s="110"/>
      <c r="O28" s="111"/>
    </row>
    <row r="29" spans="12:15" ht="14.25">
      <c r="L29"/>
      <c r="M29"/>
      <c r="N29" s="110"/>
      <c r="O29" s="111"/>
    </row>
    <row r="30" spans="12:15" ht="14.25">
      <c r="L30"/>
      <c r="M30"/>
      <c r="N30" s="110"/>
      <c r="O30" s="111"/>
    </row>
    <row r="31" spans="12:15" ht="14.25">
      <c r="L31"/>
      <c r="M31"/>
      <c r="N31" s="110"/>
      <c r="O31" s="111"/>
    </row>
    <row r="32" spans="12:15" ht="14.25">
      <c r="L32"/>
      <c r="M32"/>
      <c r="N32" s="110"/>
      <c r="O32" s="111"/>
    </row>
    <row r="33" spans="12:15" ht="14.25">
      <c r="L33"/>
      <c r="M33"/>
      <c r="N33" s="110"/>
      <c r="O33" s="111"/>
    </row>
    <row r="34" spans="12:15" ht="14.25">
      <c r="L34"/>
      <c r="M34"/>
      <c r="N34" s="110"/>
      <c r="O34" s="111"/>
    </row>
    <row r="35" spans="12:15" ht="14.25">
      <c r="L35"/>
      <c r="M35"/>
      <c r="N35" s="110"/>
      <c r="O35" s="111"/>
    </row>
    <row r="36" spans="12:15" ht="14.25">
      <c r="L36"/>
      <c r="M36"/>
      <c r="N36" s="110"/>
      <c r="O36" s="111"/>
    </row>
    <row r="37" spans="12:15" ht="14.25">
      <c r="L37"/>
      <c r="M37"/>
      <c r="N37" s="110"/>
      <c r="O37" s="111"/>
    </row>
    <row r="38" spans="12:15" ht="14.25">
      <c r="L38"/>
      <c r="M38"/>
      <c r="N38" s="110"/>
      <c r="O38" s="111"/>
    </row>
    <row r="39" spans="12:15" ht="14.25">
      <c r="L39"/>
      <c r="M39"/>
      <c r="N39" s="110"/>
      <c r="O39" s="111"/>
    </row>
    <row r="40" spans="12:15" ht="14.25">
      <c r="L40"/>
      <c r="M40"/>
      <c r="N40" s="110"/>
      <c r="O40" s="111"/>
    </row>
    <row r="41" spans="12:15" ht="14.25">
      <c r="L41"/>
      <c r="M41"/>
      <c r="N41" s="110"/>
      <c r="O41" s="111"/>
    </row>
    <row r="42" spans="12:15" ht="14.25">
      <c r="L42"/>
      <c r="M42"/>
      <c r="N42" s="110"/>
      <c r="O42" s="111"/>
    </row>
    <row r="43" spans="12:15" ht="14.25">
      <c r="L43"/>
      <c r="M43"/>
      <c r="N43" s="110"/>
      <c r="O43" s="111"/>
    </row>
    <row r="44" spans="12:15" ht="14.25">
      <c r="L44"/>
      <c r="M44"/>
      <c r="N44" s="110"/>
      <c r="O44" s="111"/>
    </row>
    <row r="45" spans="12:15" ht="14.25">
      <c r="L45"/>
      <c r="M45"/>
      <c r="N45" s="110"/>
      <c r="O45" s="111"/>
    </row>
    <row r="46" spans="12:15" ht="14.25">
      <c r="L46"/>
      <c r="M46"/>
      <c r="N46" s="110"/>
      <c r="O46" s="111"/>
    </row>
    <row r="47" spans="12:15" ht="14.25">
      <c r="L47"/>
      <c r="M47"/>
      <c r="N47" s="110"/>
      <c r="O47" s="111"/>
    </row>
    <row r="48" spans="12:15" ht="14.25">
      <c r="L48"/>
      <c r="M48"/>
      <c r="N48" s="110"/>
      <c r="O48" s="111"/>
    </row>
    <row r="49" spans="12:15" ht="14.25">
      <c r="L49"/>
      <c r="M49"/>
      <c r="N49" s="110"/>
      <c r="O49" s="111"/>
    </row>
    <row r="50" spans="12:15" ht="14.25">
      <c r="L50"/>
      <c r="M50"/>
      <c r="N50" s="110"/>
      <c r="O50" s="111"/>
    </row>
    <row r="51" spans="12:15" ht="14.25">
      <c r="L51"/>
      <c r="M51"/>
      <c r="N51" s="110"/>
      <c r="O51" s="111"/>
    </row>
    <row r="52" spans="12:15" ht="14.25">
      <c r="L52"/>
      <c r="M52"/>
      <c r="N52" s="110"/>
      <c r="O52" s="111"/>
    </row>
    <row r="53" spans="12:15" ht="14.25">
      <c r="L53"/>
      <c r="M53"/>
      <c r="N53" s="110"/>
      <c r="O53" s="111"/>
    </row>
    <row r="54" spans="12:15" ht="14.25">
      <c r="L54"/>
      <c r="M54"/>
      <c r="N54" s="110"/>
      <c r="O54" s="111"/>
    </row>
    <row r="55" spans="12:15" ht="14.25">
      <c r="L55"/>
      <c r="M55"/>
      <c r="N55" s="110"/>
      <c r="O55" s="111"/>
    </row>
    <row r="56" spans="12:15" ht="14.25">
      <c r="L56"/>
      <c r="M56"/>
      <c r="N56" s="110"/>
      <c r="O56" s="111"/>
    </row>
    <row r="57" spans="12:15" ht="14.25">
      <c r="L57"/>
      <c r="M57"/>
      <c r="N57" s="110"/>
      <c r="O57" s="111"/>
    </row>
    <row r="58" spans="12:15" ht="14.25">
      <c r="L58"/>
      <c r="M58"/>
      <c r="N58" s="110"/>
      <c r="O58" s="111"/>
    </row>
    <row r="59" spans="12:15" ht="14.25">
      <c r="L59"/>
      <c r="M59"/>
      <c r="N59" s="110"/>
      <c r="O59" s="111"/>
    </row>
    <row r="60" spans="12:15" ht="14.25">
      <c r="L60"/>
      <c r="M60"/>
      <c r="N60" s="110"/>
      <c r="O60" s="111"/>
    </row>
    <row r="61" spans="12:15" ht="14.25">
      <c r="L61"/>
      <c r="M61"/>
      <c r="N61" s="110"/>
      <c r="O61" s="111"/>
    </row>
    <row r="62" spans="12:15" ht="14.25">
      <c r="L62"/>
      <c r="M62"/>
      <c r="N62" s="110"/>
      <c r="O62" s="111"/>
    </row>
    <row r="63" spans="12:15" ht="14.25">
      <c r="L63"/>
      <c r="M63"/>
      <c r="N63" s="110"/>
      <c r="O63" s="111"/>
    </row>
    <row r="64" spans="12:13" ht="14.25">
      <c r="L64" s="90" t="s">
        <v>120</v>
      </c>
      <c r="M64" s="112">
        <v>2017</v>
      </c>
    </row>
    <row r="65" spans="12:13" ht="14.25">
      <c r="L65" s="90" t="s">
        <v>109</v>
      </c>
      <c r="M65" s="112">
        <f aca="true" t="shared" si="0" ref="M65:M233">+M64-1</f>
        <v>2016</v>
      </c>
    </row>
    <row r="66" ht="14.25">
      <c r="M66" s="112">
        <f t="shared" si="0"/>
        <v>2015</v>
      </c>
    </row>
    <row r="67" ht="14.25">
      <c r="M67" s="112">
        <f t="shared" si="0"/>
        <v>2014</v>
      </c>
    </row>
    <row r="68" ht="14.25">
      <c r="M68" s="112">
        <f t="shared" si="0"/>
        <v>2013</v>
      </c>
    </row>
    <row r="69" ht="14.25">
      <c r="M69" s="112">
        <f t="shared" si="0"/>
        <v>2012</v>
      </c>
    </row>
    <row r="70" ht="14.25">
      <c r="M70" s="112">
        <f t="shared" si="0"/>
        <v>2011</v>
      </c>
    </row>
    <row r="71" ht="14.25">
      <c r="M71" s="112">
        <f t="shared" si="0"/>
        <v>2010</v>
      </c>
    </row>
    <row r="72" ht="14.25">
      <c r="M72" s="112">
        <f t="shared" si="0"/>
        <v>2009</v>
      </c>
    </row>
    <row r="73" ht="14.25">
      <c r="M73" s="112">
        <f t="shared" si="0"/>
        <v>2008</v>
      </c>
    </row>
    <row r="74" ht="14.25">
      <c r="M74" s="112">
        <f t="shared" si="0"/>
        <v>2007</v>
      </c>
    </row>
    <row r="75" ht="14.25">
      <c r="M75" s="112">
        <f t="shared" si="0"/>
        <v>2006</v>
      </c>
    </row>
    <row r="76" ht="14.25">
      <c r="M76" s="112">
        <f t="shared" si="0"/>
        <v>2005</v>
      </c>
    </row>
    <row r="77" ht="14.25">
      <c r="M77" s="112">
        <f t="shared" si="0"/>
        <v>2004</v>
      </c>
    </row>
    <row r="78" ht="14.25">
      <c r="M78" s="112">
        <f t="shared" si="0"/>
        <v>2003</v>
      </c>
    </row>
    <row r="79" ht="14.25">
      <c r="M79" s="112">
        <f t="shared" si="0"/>
        <v>2002</v>
      </c>
    </row>
    <row r="80" ht="14.25">
      <c r="M80" s="112">
        <f t="shared" si="0"/>
        <v>2001</v>
      </c>
    </row>
    <row r="81" ht="14.25">
      <c r="M81" s="112">
        <f t="shared" si="0"/>
        <v>2000</v>
      </c>
    </row>
    <row r="82" ht="14.25">
      <c r="M82" s="112">
        <f t="shared" si="0"/>
        <v>1999</v>
      </c>
    </row>
    <row r="83" ht="14.25">
      <c r="M83" s="112">
        <f t="shared" si="0"/>
        <v>1998</v>
      </c>
    </row>
    <row r="84" ht="14.25">
      <c r="M84" s="112">
        <f t="shared" si="0"/>
        <v>1997</v>
      </c>
    </row>
    <row r="85" ht="14.25">
      <c r="M85" s="112">
        <f t="shared" si="0"/>
        <v>1996</v>
      </c>
    </row>
    <row r="86" ht="14.25">
      <c r="M86" s="112">
        <f t="shared" si="0"/>
        <v>1995</v>
      </c>
    </row>
    <row r="87" ht="14.25">
      <c r="M87" s="112">
        <f t="shared" si="0"/>
        <v>1994</v>
      </c>
    </row>
    <row r="88" ht="14.25">
      <c r="M88" s="112">
        <f t="shared" si="0"/>
        <v>1993</v>
      </c>
    </row>
    <row r="89" ht="14.25">
      <c r="M89" s="112">
        <f t="shared" si="0"/>
        <v>1992</v>
      </c>
    </row>
    <row r="90" ht="14.25">
      <c r="M90" s="112">
        <f t="shared" si="0"/>
        <v>1991</v>
      </c>
    </row>
    <row r="91" ht="14.25">
      <c r="M91" s="112">
        <f t="shared" si="0"/>
        <v>1990</v>
      </c>
    </row>
    <row r="92" ht="14.25">
      <c r="M92" s="112">
        <f t="shared" si="0"/>
        <v>1989</v>
      </c>
    </row>
    <row r="93" ht="14.25">
      <c r="M93" s="112">
        <f t="shared" si="0"/>
        <v>1988</v>
      </c>
    </row>
    <row r="94" ht="14.25">
      <c r="M94" s="112">
        <f t="shared" si="0"/>
        <v>1987</v>
      </c>
    </row>
    <row r="95" ht="14.25">
      <c r="M95" s="112">
        <f t="shared" si="0"/>
        <v>1986</v>
      </c>
    </row>
    <row r="96" ht="14.25">
      <c r="M96" s="112">
        <f t="shared" si="0"/>
        <v>1985</v>
      </c>
    </row>
    <row r="97" ht="14.25">
      <c r="M97" s="112">
        <f t="shared" si="0"/>
        <v>1984</v>
      </c>
    </row>
    <row r="98" ht="14.25">
      <c r="M98" s="112">
        <f t="shared" si="0"/>
        <v>1983</v>
      </c>
    </row>
    <row r="99" ht="14.25">
      <c r="M99" s="112">
        <f t="shared" si="0"/>
        <v>1982</v>
      </c>
    </row>
    <row r="100" ht="14.25">
      <c r="M100" s="112">
        <f t="shared" si="0"/>
        <v>1981</v>
      </c>
    </row>
    <row r="101" ht="14.25">
      <c r="M101" s="112">
        <f t="shared" si="0"/>
        <v>1980</v>
      </c>
    </row>
    <row r="102" ht="14.25">
      <c r="M102" s="112">
        <f t="shared" si="0"/>
        <v>1979</v>
      </c>
    </row>
    <row r="103" ht="14.25">
      <c r="M103" s="112">
        <f t="shared" si="0"/>
        <v>1978</v>
      </c>
    </row>
    <row r="104" ht="14.25">
      <c r="M104" s="112">
        <f t="shared" si="0"/>
        <v>1977</v>
      </c>
    </row>
    <row r="105" ht="14.25">
      <c r="M105" s="112">
        <f t="shared" si="0"/>
        <v>1976</v>
      </c>
    </row>
    <row r="106" ht="14.25">
      <c r="M106" s="112">
        <f t="shared" si="0"/>
        <v>1975</v>
      </c>
    </row>
    <row r="107" ht="14.25">
      <c r="M107" s="112">
        <f t="shared" si="0"/>
        <v>1974</v>
      </c>
    </row>
    <row r="108" ht="14.25">
      <c r="M108" s="112">
        <f t="shared" si="0"/>
        <v>1973</v>
      </c>
    </row>
    <row r="109" ht="14.25">
      <c r="M109" s="112">
        <f t="shared" si="0"/>
        <v>1972</v>
      </c>
    </row>
    <row r="110" ht="14.25">
      <c r="M110" s="112">
        <f t="shared" si="0"/>
        <v>1971</v>
      </c>
    </row>
    <row r="111" ht="14.25">
      <c r="M111" s="112">
        <f t="shared" si="0"/>
        <v>1970</v>
      </c>
    </row>
    <row r="112" ht="14.25">
      <c r="M112" s="112">
        <f t="shared" si="0"/>
        <v>1969</v>
      </c>
    </row>
    <row r="113" ht="14.25">
      <c r="M113" s="112">
        <f t="shared" si="0"/>
        <v>1968</v>
      </c>
    </row>
    <row r="114" ht="14.25">
      <c r="M114" s="112">
        <f t="shared" si="0"/>
        <v>1967</v>
      </c>
    </row>
    <row r="115" ht="14.25">
      <c r="M115" s="112">
        <f t="shared" si="0"/>
        <v>1966</v>
      </c>
    </row>
    <row r="116" ht="14.25">
      <c r="M116" s="112">
        <f t="shared" si="0"/>
        <v>1965</v>
      </c>
    </row>
    <row r="117" ht="14.25">
      <c r="M117" s="112">
        <f t="shared" si="0"/>
        <v>1964</v>
      </c>
    </row>
    <row r="118" ht="14.25">
      <c r="M118" s="112">
        <f t="shared" si="0"/>
        <v>1963</v>
      </c>
    </row>
    <row r="119" ht="14.25">
      <c r="M119" s="112">
        <f t="shared" si="0"/>
        <v>1962</v>
      </c>
    </row>
    <row r="120" ht="14.25">
      <c r="M120" s="112">
        <f t="shared" si="0"/>
        <v>1961</v>
      </c>
    </row>
    <row r="121" ht="14.25">
      <c r="M121" s="112">
        <f t="shared" si="0"/>
        <v>1960</v>
      </c>
    </row>
    <row r="122" ht="14.25">
      <c r="M122" s="112">
        <f t="shared" si="0"/>
        <v>1959</v>
      </c>
    </row>
    <row r="123" ht="14.25">
      <c r="M123" s="112">
        <f t="shared" si="0"/>
        <v>1958</v>
      </c>
    </row>
    <row r="124" ht="14.25">
      <c r="M124" s="112">
        <f t="shared" si="0"/>
        <v>1957</v>
      </c>
    </row>
    <row r="125" ht="14.25">
      <c r="M125" s="112">
        <f t="shared" si="0"/>
        <v>1956</v>
      </c>
    </row>
    <row r="126" ht="14.25">
      <c r="M126" s="112">
        <f t="shared" si="0"/>
        <v>1955</v>
      </c>
    </row>
    <row r="127" ht="14.25">
      <c r="M127" s="112">
        <f t="shared" si="0"/>
        <v>1954</v>
      </c>
    </row>
    <row r="128" ht="14.25">
      <c r="M128" s="112">
        <f t="shared" si="0"/>
        <v>1953</v>
      </c>
    </row>
    <row r="129" ht="14.25">
      <c r="M129" s="112">
        <f t="shared" si="0"/>
        <v>1952</v>
      </c>
    </row>
    <row r="130" ht="14.25">
      <c r="M130" s="112">
        <f t="shared" si="0"/>
        <v>1951</v>
      </c>
    </row>
    <row r="131" ht="14.25">
      <c r="M131" s="112">
        <f t="shared" si="0"/>
        <v>1950</v>
      </c>
    </row>
    <row r="132" ht="14.25">
      <c r="M132" s="112">
        <f t="shared" si="0"/>
        <v>1949</v>
      </c>
    </row>
    <row r="133" ht="14.25">
      <c r="M133" s="112">
        <f t="shared" si="0"/>
        <v>1948</v>
      </c>
    </row>
    <row r="134" ht="14.25">
      <c r="M134" s="112">
        <f t="shared" si="0"/>
        <v>1947</v>
      </c>
    </row>
    <row r="135" ht="14.25">
      <c r="M135" s="112">
        <f t="shared" si="0"/>
        <v>1946</v>
      </c>
    </row>
    <row r="136" ht="14.25">
      <c r="M136" s="112">
        <f t="shared" si="0"/>
        <v>1945</v>
      </c>
    </row>
    <row r="137" ht="14.25">
      <c r="M137" s="112">
        <f t="shared" si="0"/>
        <v>1944</v>
      </c>
    </row>
    <row r="138" ht="14.25">
      <c r="M138" s="112">
        <f t="shared" si="0"/>
        <v>1943</v>
      </c>
    </row>
    <row r="139" ht="14.25">
      <c r="M139" s="112">
        <f t="shared" si="0"/>
        <v>1942</v>
      </c>
    </row>
    <row r="140" ht="14.25">
      <c r="M140" s="112">
        <f t="shared" si="0"/>
        <v>1941</v>
      </c>
    </row>
    <row r="141" ht="14.25">
      <c r="M141" s="112">
        <f t="shared" si="0"/>
        <v>1940</v>
      </c>
    </row>
    <row r="142" ht="14.25">
      <c r="M142" s="112">
        <f t="shared" si="0"/>
        <v>1939</v>
      </c>
    </row>
    <row r="143" ht="14.25">
      <c r="M143" s="112">
        <f t="shared" si="0"/>
        <v>1938</v>
      </c>
    </row>
    <row r="144" ht="14.25">
      <c r="M144" s="112">
        <f t="shared" si="0"/>
        <v>1937</v>
      </c>
    </row>
    <row r="145" ht="14.25">
      <c r="M145" s="112">
        <f t="shared" si="0"/>
        <v>1936</v>
      </c>
    </row>
    <row r="146" ht="14.25">
      <c r="M146" s="112">
        <f t="shared" si="0"/>
        <v>1935</v>
      </c>
    </row>
    <row r="147" ht="14.25">
      <c r="M147" s="112">
        <f t="shared" si="0"/>
        <v>1934</v>
      </c>
    </row>
    <row r="148" ht="14.25">
      <c r="M148" s="112">
        <f t="shared" si="0"/>
        <v>1933</v>
      </c>
    </row>
    <row r="149" ht="14.25">
      <c r="M149" s="112">
        <f t="shared" si="0"/>
        <v>1932</v>
      </c>
    </row>
    <row r="150" ht="14.25">
      <c r="M150" s="112">
        <f t="shared" si="0"/>
        <v>1931</v>
      </c>
    </row>
    <row r="151" ht="14.25">
      <c r="M151" s="112">
        <f t="shared" si="0"/>
        <v>1930</v>
      </c>
    </row>
    <row r="152" ht="14.25">
      <c r="M152" s="112">
        <f t="shared" si="0"/>
        <v>1929</v>
      </c>
    </row>
    <row r="153" ht="14.25">
      <c r="M153" s="112">
        <f t="shared" si="0"/>
        <v>1928</v>
      </c>
    </row>
    <row r="154" ht="14.25">
      <c r="M154" s="112">
        <f t="shared" si="0"/>
        <v>1927</v>
      </c>
    </row>
    <row r="155" ht="14.25">
      <c r="M155" s="112">
        <f t="shared" si="0"/>
        <v>1926</v>
      </c>
    </row>
    <row r="156" ht="14.25">
      <c r="M156" s="112">
        <f t="shared" si="0"/>
        <v>1925</v>
      </c>
    </row>
    <row r="157" ht="14.25">
      <c r="M157" s="112">
        <f t="shared" si="0"/>
        <v>1924</v>
      </c>
    </row>
    <row r="158" ht="14.25">
      <c r="M158" s="112">
        <f t="shared" si="0"/>
        <v>1923</v>
      </c>
    </row>
    <row r="159" ht="14.25">
      <c r="M159" s="112">
        <f t="shared" si="0"/>
        <v>1922</v>
      </c>
    </row>
    <row r="160" ht="14.25">
      <c r="M160" s="112">
        <f t="shared" si="0"/>
        <v>1921</v>
      </c>
    </row>
    <row r="161" ht="14.25">
      <c r="M161" s="112">
        <f t="shared" si="0"/>
        <v>1920</v>
      </c>
    </row>
    <row r="162" ht="14.25">
      <c r="M162" s="112">
        <f t="shared" si="0"/>
        <v>1919</v>
      </c>
    </row>
    <row r="163" ht="14.25">
      <c r="M163" s="112">
        <f t="shared" si="0"/>
        <v>1918</v>
      </c>
    </row>
    <row r="164" ht="14.25">
      <c r="M164" s="112">
        <f t="shared" si="0"/>
        <v>1917</v>
      </c>
    </row>
    <row r="165" ht="14.25">
      <c r="M165" s="112">
        <f t="shared" si="0"/>
        <v>1916</v>
      </c>
    </row>
    <row r="166" ht="14.25">
      <c r="M166" s="112">
        <f t="shared" si="0"/>
        <v>1915</v>
      </c>
    </row>
    <row r="167" ht="14.25">
      <c r="M167" s="112">
        <f t="shared" si="0"/>
        <v>1914</v>
      </c>
    </row>
    <row r="168" ht="14.25">
      <c r="M168" s="112">
        <f t="shared" si="0"/>
        <v>1913</v>
      </c>
    </row>
    <row r="169" ht="14.25">
      <c r="M169" s="112">
        <f t="shared" si="0"/>
        <v>1912</v>
      </c>
    </row>
    <row r="170" ht="14.25">
      <c r="M170" s="112">
        <f t="shared" si="0"/>
        <v>1911</v>
      </c>
    </row>
    <row r="171" ht="14.25">
      <c r="M171" s="112">
        <f t="shared" si="0"/>
        <v>1910</v>
      </c>
    </row>
    <row r="172" ht="14.25">
      <c r="M172" s="112">
        <f t="shared" si="0"/>
        <v>1909</v>
      </c>
    </row>
    <row r="173" ht="14.25">
      <c r="M173" s="112">
        <f t="shared" si="0"/>
        <v>1908</v>
      </c>
    </row>
    <row r="174" ht="14.25">
      <c r="M174" s="112">
        <f t="shared" si="0"/>
        <v>1907</v>
      </c>
    </row>
    <row r="175" ht="14.25">
      <c r="M175" s="112">
        <f t="shared" si="0"/>
        <v>1906</v>
      </c>
    </row>
    <row r="176" ht="14.25">
      <c r="M176" s="112">
        <f t="shared" si="0"/>
        <v>1905</v>
      </c>
    </row>
    <row r="177" ht="14.25">
      <c r="M177" s="112">
        <f t="shared" si="0"/>
        <v>1904</v>
      </c>
    </row>
    <row r="178" ht="14.25">
      <c r="M178" s="112">
        <f t="shared" si="0"/>
        <v>1903</v>
      </c>
    </row>
    <row r="179" ht="14.25">
      <c r="M179" s="112">
        <f t="shared" si="0"/>
        <v>1902</v>
      </c>
    </row>
    <row r="180" ht="14.25">
      <c r="M180" s="112">
        <f t="shared" si="0"/>
        <v>1901</v>
      </c>
    </row>
    <row r="181" ht="14.25">
      <c r="M181" s="112">
        <f t="shared" si="0"/>
        <v>1900</v>
      </c>
    </row>
    <row r="182" ht="14.25">
      <c r="M182" s="112">
        <f t="shared" si="0"/>
        <v>1899</v>
      </c>
    </row>
    <row r="183" ht="14.25">
      <c r="M183" s="112">
        <f t="shared" si="0"/>
        <v>1898</v>
      </c>
    </row>
    <row r="184" ht="14.25">
      <c r="M184" s="112">
        <f t="shared" si="0"/>
        <v>1897</v>
      </c>
    </row>
    <row r="185" ht="14.25">
      <c r="M185" s="112">
        <f t="shared" si="0"/>
        <v>1896</v>
      </c>
    </row>
    <row r="186" ht="14.25">
      <c r="M186" s="112">
        <f t="shared" si="0"/>
        <v>1895</v>
      </c>
    </row>
    <row r="187" ht="14.25">
      <c r="M187" s="112">
        <f t="shared" si="0"/>
        <v>1894</v>
      </c>
    </row>
    <row r="188" ht="14.25">
      <c r="M188" s="112">
        <f t="shared" si="0"/>
        <v>1893</v>
      </c>
    </row>
    <row r="189" ht="14.25">
      <c r="M189" s="112">
        <f t="shared" si="0"/>
        <v>1892</v>
      </c>
    </row>
    <row r="190" ht="14.25">
      <c r="M190" s="112">
        <f t="shared" si="0"/>
        <v>1891</v>
      </c>
    </row>
    <row r="191" ht="14.25">
      <c r="M191" s="112">
        <f t="shared" si="0"/>
        <v>1890</v>
      </c>
    </row>
    <row r="192" ht="14.25">
      <c r="M192" s="112">
        <f t="shared" si="0"/>
        <v>1889</v>
      </c>
    </row>
    <row r="193" ht="14.25">
      <c r="M193" s="112">
        <f t="shared" si="0"/>
        <v>1888</v>
      </c>
    </row>
    <row r="194" ht="14.25">
      <c r="M194" s="112">
        <f t="shared" si="0"/>
        <v>1887</v>
      </c>
    </row>
    <row r="195" ht="14.25">
      <c r="M195" s="112">
        <f t="shared" si="0"/>
        <v>1886</v>
      </c>
    </row>
    <row r="196" ht="14.25">
      <c r="M196" s="112">
        <f t="shared" si="0"/>
        <v>1885</v>
      </c>
    </row>
    <row r="197" ht="14.25">
      <c r="M197" s="112">
        <f t="shared" si="0"/>
        <v>1884</v>
      </c>
    </row>
    <row r="198" ht="14.25">
      <c r="M198" s="112">
        <f t="shared" si="0"/>
        <v>1883</v>
      </c>
    </row>
    <row r="199" ht="14.25">
      <c r="M199" s="112">
        <f t="shared" si="0"/>
        <v>1882</v>
      </c>
    </row>
    <row r="200" ht="14.25">
      <c r="M200" s="112">
        <f t="shared" si="0"/>
        <v>1881</v>
      </c>
    </row>
    <row r="201" ht="14.25">
      <c r="M201" s="112">
        <f t="shared" si="0"/>
        <v>1880</v>
      </c>
    </row>
    <row r="202" ht="14.25">
      <c r="M202" s="112">
        <f t="shared" si="0"/>
        <v>1879</v>
      </c>
    </row>
    <row r="203" ht="14.25">
      <c r="M203" s="112">
        <f t="shared" si="0"/>
        <v>1878</v>
      </c>
    </row>
    <row r="204" ht="14.25">
      <c r="M204" s="112">
        <f t="shared" si="0"/>
        <v>1877</v>
      </c>
    </row>
    <row r="205" ht="14.25">
      <c r="M205" s="112">
        <f t="shared" si="0"/>
        <v>1876</v>
      </c>
    </row>
    <row r="206" ht="14.25">
      <c r="M206" s="112">
        <f t="shared" si="0"/>
        <v>1875</v>
      </c>
    </row>
    <row r="207" ht="14.25">
      <c r="M207" s="112">
        <f t="shared" si="0"/>
        <v>1874</v>
      </c>
    </row>
    <row r="208" ht="14.25">
      <c r="M208" s="112">
        <f t="shared" si="0"/>
        <v>1873</v>
      </c>
    </row>
    <row r="209" ht="14.25">
      <c r="M209" s="112">
        <f t="shared" si="0"/>
        <v>1872</v>
      </c>
    </row>
    <row r="210" ht="14.25">
      <c r="M210" s="112">
        <f t="shared" si="0"/>
        <v>1871</v>
      </c>
    </row>
    <row r="211" ht="14.25">
      <c r="M211" s="112">
        <f t="shared" si="0"/>
        <v>1870</v>
      </c>
    </row>
    <row r="212" ht="14.25">
      <c r="M212" s="112">
        <f t="shared" si="0"/>
        <v>1869</v>
      </c>
    </row>
    <row r="213" ht="14.25">
      <c r="M213" s="112">
        <f t="shared" si="0"/>
        <v>1868</v>
      </c>
    </row>
    <row r="214" ht="14.25">
      <c r="M214" s="112">
        <f t="shared" si="0"/>
        <v>1867</v>
      </c>
    </row>
    <row r="215" ht="14.25">
      <c r="M215" s="112">
        <f t="shared" si="0"/>
        <v>1866</v>
      </c>
    </row>
    <row r="216" ht="14.25">
      <c r="M216" s="112">
        <f t="shared" si="0"/>
        <v>1865</v>
      </c>
    </row>
    <row r="217" ht="14.25">
      <c r="M217" s="112">
        <f t="shared" si="0"/>
        <v>1864</v>
      </c>
    </row>
    <row r="218" ht="14.25">
      <c r="M218" s="112">
        <f t="shared" si="0"/>
        <v>1863</v>
      </c>
    </row>
    <row r="219" ht="14.25">
      <c r="M219" s="112">
        <f t="shared" si="0"/>
        <v>1862</v>
      </c>
    </row>
    <row r="220" ht="14.25">
      <c r="M220" s="112">
        <f t="shared" si="0"/>
        <v>1861</v>
      </c>
    </row>
    <row r="221" ht="14.25">
      <c r="M221" s="112">
        <f t="shared" si="0"/>
        <v>1860</v>
      </c>
    </row>
    <row r="222" ht="14.25">
      <c r="M222" s="112">
        <f t="shared" si="0"/>
        <v>1859</v>
      </c>
    </row>
    <row r="223" ht="14.25">
      <c r="M223" s="112">
        <f t="shared" si="0"/>
        <v>1858</v>
      </c>
    </row>
    <row r="224" ht="14.25">
      <c r="M224" s="112">
        <f t="shared" si="0"/>
        <v>1857</v>
      </c>
    </row>
    <row r="225" ht="14.25">
      <c r="M225" s="112">
        <f t="shared" si="0"/>
        <v>1856</v>
      </c>
    </row>
    <row r="226" ht="14.25">
      <c r="M226" s="112">
        <f t="shared" si="0"/>
        <v>1855</v>
      </c>
    </row>
    <row r="227" ht="14.25">
      <c r="M227" s="112">
        <f t="shared" si="0"/>
        <v>1854</v>
      </c>
    </row>
    <row r="228" ht="14.25">
      <c r="M228" s="112">
        <f t="shared" si="0"/>
        <v>1853</v>
      </c>
    </row>
    <row r="229" ht="14.25">
      <c r="M229" s="112">
        <f t="shared" si="0"/>
        <v>1852</v>
      </c>
    </row>
    <row r="230" ht="14.25">
      <c r="M230" s="112">
        <f t="shared" si="0"/>
        <v>1851</v>
      </c>
    </row>
    <row r="231" ht="14.25">
      <c r="M231" s="112">
        <f t="shared" si="0"/>
        <v>1850</v>
      </c>
    </row>
    <row r="232" ht="14.25">
      <c r="M232" s="112">
        <f t="shared" si="0"/>
        <v>1849</v>
      </c>
    </row>
    <row r="233" ht="14.25">
      <c r="M233" s="112">
        <f t="shared" si="0"/>
        <v>1848</v>
      </c>
    </row>
  </sheetData>
  <sheetProtection selectLockedCells="1" selectUnlockedCells="1"/>
  <dataValidations count="16">
    <dataValidation type="list" allowBlank="1" showInputMessage="1" showErrorMessage="1" sqref="E6:E15">
      <formula1>$M$64:$M$220</formula1>
      <formula2>0</formula2>
    </dataValidation>
    <dataValidation type="list" operator="greaterThanOrEqual" allowBlank="1" showInputMessage="1" showErrorMessage="1" prompt="Indicare &quot;SI&quot; se la società ha come oggetto sociale esclusivo la gestione delle partecipazioni societarie per conto dell'Amministrazione." sqref="K6:K15">
      <formula1>$L$64:$L$65</formula1>
    </dataValidation>
    <dataValidation type="decimal" operator="greaterThanOrEqual" allowBlank="1" showInputMessage="1" showErrorMessage="1" promptTitle="Campo numerico" prompt="valori in euro" error="Inserire i valori con segno positivo" sqref="I11:I15">
      <formula1>0</formula1>
    </dataValidation>
    <dataValidation type="list" operator="greaterThanOrEqual" allowBlank="1" showInputMessage="1" showErrorMessage="1" prompt="Indicare &quot;SI&quot; se l'Amministrazione esercita il controllo analogo o più Amministrazioni esercitano il controllo analogo congiunto." sqref="I6 I8">
      <formula1>$L$64:$L$65</formula1>
    </dataValidation>
    <dataValidation operator="greaterThanOrEqual" allowBlank="1" showInputMessage="1" showErrorMessage="1" promptTitle="Campo descrittivo" prompt="Indicare la/le attività svolte." error="Inserire i valori con segno positivo" sqref="G8:G15">
      <formula1>0</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J7:J15">
      <formula1>$L$64:$L$65</formula1>
    </dataValidation>
    <dataValidation type="decimal" allowBlank="1" showInputMessage="1" showErrorMessage="1" promptTitle="Campo numerico" prompt="Inserire valori comprensivi di decimali." error="Inserire valori tra 0 e 100%, con decimali" sqref="F6:F15">
      <formula1>0</formula1>
      <formula2>100</formula2>
    </dataValidation>
    <dataValidation type="list" operator="greaterThanOrEqual" allowBlank="1" showInputMessage="1" showErrorMessage="1" prompt="Indicare se la partecipazione detenuta dall'amministrazione è di controllo ai sensi dell'art. 2359 c.c." sqref="H6:H15">
      <formula1>$L$64:$L$65</formula1>
    </dataValidation>
    <dataValidation type="whole" allowBlank="1" showInputMessage="1" showErrorMessage="1" promptTitle="Campo testo" prompt="Inserire numero progressivo (1, 2, ...). Il progressivo sarà completato con il codice automatico Dir_ (es: Dir_1)" error="Codice non valido; inserire numeri progressivi da 1 a 999" sqref="B6:B15">
      <formula1>1</formula1>
      <formula2>999</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5">
      <formula1>11</formula1>
      <formula2>12</formula2>
    </dataValidation>
    <dataValidation operator="greaterThanOrEqual" allowBlank="1" showInputMessage="1" showErrorMessage="1" promptTitle="Campo testo" prompt="Inserire la ragione sociale comprensiva della forma giuridica." sqref="D6 D8:D15">
      <formula1>0</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6">
      <formula1>$L$64:$L$65</formula1>
    </dataValidation>
    <dataValidation operator="greaterThanOrEqual" allowBlank="1" showInputMessage="1" showErrorMessage="1" promptTitle="Campo descrittivo" prompt="Inserire una descrizione sintetica della/e attività effettivamente svolta/e." error="Inserire i valori con segno positivo" sqref="G6">
      <formula1>0</formula1>
    </dataValidation>
    <dataValidation operator="greaterThanOrEqual" allowBlank="1" showInputMessage="1" showErrorMessage="1" promptTitle="Campo testo" prompt="Inserire la ragione sociale comprensiva della forma giuridica." sqref="D7"/>
    <dataValidation operator="greaterThanOrEqual" allowBlank="1" showInputMessage="1" showErrorMessage="1" promptTitle="Campo descrittivo" prompt="Inserire una descrizione sintetica della/e attività effettivamente svolta/e." error="Inserire i valori con segno positivo" sqref="G7"/>
    <dataValidation type="list" operator="greaterThanOrEqual" allowBlank="1" showInputMessage="1" showErrorMessage="1" promptTitle="Campo numerico" prompt="valori in euro" error="Inserire i valori con segno positivo" sqref="I7 I9:I10">
      <formula1>"SI,NO"</formula1>
    </dataValidation>
  </dataValidations>
  <printOptions horizontalCentered="1"/>
  <pageMargins left="0.19652777777777777" right="0.19652777777777777" top="0.39375" bottom="0.39305555555555555" header="0.5118055555555555" footer="0.19652777777777777"/>
  <pageSetup fitToHeight="1" fitToWidth="1" horizontalDpi="300" verticalDpi="300" orientation="landscape" paperSize="9" scale="55" r:id="rId1"/>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Y37"/>
  <sheetViews>
    <sheetView view="pageBreakPreview" zoomScaleSheetLayoutView="100" zoomScalePageLayoutView="0" workbookViewId="0" topLeftCell="A10">
      <selection activeCell="W22" sqref="W22"/>
    </sheetView>
  </sheetViews>
  <sheetFormatPr defaultColWidth="8.7109375" defaultRowHeight="15"/>
  <cols>
    <col min="1" max="4" width="8.7109375" style="0" customWidth="1"/>
    <col min="5" max="5" width="4.57421875" style="0" customWidth="1"/>
    <col min="6" max="6" width="0.2890625" style="0" hidden="1" customWidth="1"/>
    <col min="7" max="7" width="8.7109375" style="0" hidden="1" customWidth="1"/>
    <col min="8" max="9" width="8.7109375" style="0" customWidth="1"/>
    <col min="10" max="10" width="4.57421875" style="0" customWidth="1"/>
    <col min="11" max="11" width="8.7109375" style="0" customWidth="1"/>
    <col min="12" max="12" width="0.2890625" style="0" customWidth="1"/>
    <col min="13" max="13" width="0.13671875" style="0" customWidth="1"/>
    <col min="14" max="15" width="8.7109375" style="0" customWidth="1"/>
    <col min="16" max="16" width="7.00390625" style="0" customWidth="1"/>
    <col min="17" max="17" width="0.13671875" style="0" customWidth="1"/>
    <col min="18" max="18" width="1.8515625" style="0" hidden="1" customWidth="1"/>
    <col min="19" max="19" width="14.00390625" style="0" customWidth="1"/>
    <col min="20" max="20" width="8.7109375" style="0" hidden="1" customWidth="1"/>
    <col min="21" max="21" width="0.2890625" style="0" hidden="1" customWidth="1"/>
    <col min="22" max="22" width="6.7109375" style="0" customWidth="1"/>
    <col min="23" max="23" width="8.7109375" style="0" customWidth="1"/>
    <col min="24" max="24" width="5.7109375" style="0" customWidth="1"/>
    <col min="25" max="25" width="8.140625" style="0" customWidth="1"/>
    <col min="26" max="26" width="12.00390625" style="0" customWidth="1"/>
  </cols>
  <sheetData>
    <row r="1" ht="0.75" customHeight="1">
      <c r="A1" s="113" t="s">
        <v>83</v>
      </c>
    </row>
    <row r="2" ht="14.25" hidden="1">
      <c r="A2" s="114" t="s">
        <v>121</v>
      </c>
    </row>
    <row r="4" ht="15">
      <c r="A4" s="249" t="s">
        <v>83</v>
      </c>
    </row>
    <row r="5" ht="15">
      <c r="A5" s="250" t="s">
        <v>121</v>
      </c>
    </row>
    <row r="11" spans="3:25" ht="15" thickBot="1">
      <c r="C11" s="251"/>
      <c r="D11" s="251"/>
      <c r="E11" s="251"/>
      <c r="F11" s="251"/>
      <c r="G11" s="251"/>
      <c r="H11" s="252"/>
      <c r="I11" s="251"/>
      <c r="J11" s="251"/>
      <c r="K11" s="251"/>
      <c r="L11" s="251"/>
      <c r="M11" s="251"/>
      <c r="N11" s="251"/>
      <c r="O11" s="253"/>
      <c r="P11" s="251"/>
      <c r="Q11" s="251"/>
      <c r="R11" s="251"/>
      <c r="S11" s="251"/>
      <c r="T11" s="251"/>
      <c r="U11" s="251"/>
      <c r="V11" s="251"/>
      <c r="W11" s="251"/>
      <c r="X11" s="251"/>
      <c r="Y11" s="251"/>
    </row>
    <row r="12" spans="2:25" ht="15" thickTop="1">
      <c r="B12" s="254"/>
      <c r="H12" s="254"/>
      <c r="N12" s="254"/>
      <c r="S12" s="254"/>
      <c r="W12" s="255"/>
      <c r="Y12" s="254"/>
    </row>
    <row r="16" spans="2:20" ht="15" thickBot="1">
      <c r="B16" s="256"/>
      <c r="C16" s="251"/>
      <c r="N16" s="256"/>
      <c r="O16" s="251"/>
      <c r="S16" s="255"/>
      <c r="T16" s="255"/>
    </row>
    <row r="17" spans="1:20" ht="15" thickTop="1">
      <c r="A17" s="254"/>
      <c r="C17" s="254"/>
      <c r="M17" s="254"/>
      <c r="O17" s="254"/>
      <c r="R17" s="255"/>
      <c r="S17" s="255"/>
      <c r="T17" s="255"/>
    </row>
    <row r="20" ht="14.25">
      <c r="N20" s="255"/>
    </row>
    <row r="21" ht="14.25">
      <c r="N21" s="255"/>
    </row>
    <row r="22" spans="1:14" ht="14.25">
      <c r="A22" s="254"/>
      <c r="C22" s="254"/>
      <c r="M22" s="255"/>
      <c r="N22" s="255"/>
    </row>
    <row r="23" ht="15">
      <c r="N23" s="255"/>
    </row>
    <row r="24" ht="15">
      <c r="N24" s="255"/>
    </row>
    <row r="25" ht="15">
      <c r="N25" s="255"/>
    </row>
    <row r="26" ht="15">
      <c r="N26" s="255"/>
    </row>
    <row r="27" spans="1:3" ht="15">
      <c r="A27" s="254"/>
      <c r="C27" s="254"/>
    </row>
    <row r="31" ht="14.25">
      <c r="F31" s="257"/>
    </row>
    <row r="37" spans="6:9" ht="18">
      <c r="F37" s="258" t="s">
        <v>327</v>
      </c>
      <c r="G37" s="258"/>
      <c r="H37" s="258" t="s">
        <v>327</v>
      </c>
      <c r="I37" s="258"/>
    </row>
  </sheetData>
  <sheetProtection selectLockedCells="1" selectUnlockedCells="1"/>
  <printOptions horizontalCentered="1" verticalCentered="1"/>
  <pageMargins left="0.19652777777777777" right="0.19652777777777777" top="0.39375" bottom="0.39305555555555555" header="0.5118055555555555" footer="0.19652777777777777"/>
  <pageSetup fitToHeight="1" fitToWidth="1" horizontalDpi="300" verticalDpi="300" orientation="landscape" scale="90" r:id="rId2"/>
  <headerFooter alignWithMargins="0">
    <oddFooter>&amp;L&amp;A&amp;R&amp;P</oddFooter>
  </headerFooter>
  <drawing r:id="rId1"/>
</worksheet>
</file>

<file path=xl/worksheets/sheet6.xml><?xml version="1.0" encoding="utf-8"?>
<worksheet xmlns="http://schemas.openxmlformats.org/spreadsheetml/2006/main" xmlns:r="http://schemas.openxmlformats.org/officeDocument/2006/relationships">
  <dimension ref="A1:IV240"/>
  <sheetViews>
    <sheetView view="pageBreakPreview" zoomScaleSheetLayoutView="100" workbookViewId="0" topLeftCell="A53">
      <selection activeCell="B53" sqref="B53:E53"/>
    </sheetView>
  </sheetViews>
  <sheetFormatPr defaultColWidth="9.140625" defaultRowHeight="15"/>
  <cols>
    <col min="1" max="1" width="5.28125" style="2" customWidth="1"/>
    <col min="2" max="2" width="8.421875" style="2" customWidth="1"/>
    <col min="3" max="3" width="68.7109375" style="2" customWidth="1"/>
    <col min="4" max="4" width="3.8515625" style="2" customWidth="1"/>
    <col min="5" max="5" width="27.140625" style="2" customWidth="1"/>
    <col min="6" max="6" width="1.421875" style="2" customWidth="1"/>
    <col min="7" max="7" width="11.8515625" style="2" customWidth="1"/>
    <col min="8" max="8" width="3.7109375" style="2" customWidth="1"/>
    <col min="9" max="16384" width="9.140625" style="2" customWidth="1"/>
  </cols>
  <sheetData>
    <row r="1" spans="1:256" ht="9.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115" t="s">
        <v>122</v>
      </c>
      <c r="C2" s="116"/>
      <c r="D2" s="116"/>
      <c r="E2" s="116"/>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9.5" customHeight="1">
      <c r="A3"/>
      <c r="B3" s="117" t="s">
        <v>123</v>
      </c>
      <c r="C3" s="116"/>
      <c r="D3" s="116"/>
      <c r="E3" s="116"/>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s="118" t="s">
        <v>124</v>
      </c>
      <c r="C4" s="116"/>
      <c r="D4" s="116"/>
      <c r="E4" s="116"/>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10" s="117" customFormat="1" ht="15.75" customHeight="1">
      <c r="A5" s="119"/>
      <c r="B5" s="120"/>
      <c r="D5" s="121" t="s">
        <v>125</v>
      </c>
      <c r="E5" s="101" t="s">
        <v>126</v>
      </c>
      <c r="F5" s="122"/>
      <c r="G5" s="122" t="s">
        <v>127</v>
      </c>
      <c r="H5" s="123"/>
      <c r="I5" s="119"/>
      <c r="J5" s="124"/>
    </row>
    <row r="6" spans="1:256" ht="12" customHeight="1">
      <c r="A6"/>
      <c r="B6" s="125"/>
      <c r="C6" s="116"/>
      <c r="D6" s="116"/>
      <c r="E6" s="11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7" s="126" customFormat="1" ht="24.75" customHeight="1">
      <c r="B7" s="127"/>
      <c r="C7" s="127"/>
      <c r="D7" s="121" t="s">
        <v>128</v>
      </c>
      <c r="E7" s="128" t="s">
        <v>107</v>
      </c>
      <c r="G7" s="122" t="s">
        <v>129</v>
      </c>
    </row>
    <row r="8" spans="1:256" ht="12" customHeight="1">
      <c r="A8"/>
      <c r="B8" s="125"/>
      <c r="C8" s="116"/>
      <c r="D8" s="116"/>
      <c r="E8" s="116"/>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0" s="117" customFormat="1" ht="16.5" customHeight="1">
      <c r="A9" s="119"/>
      <c r="B9" s="120"/>
      <c r="D9" s="121" t="s">
        <v>130</v>
      </c>
      <c r="E9" s="129" t="s">
        <v>131</v>
      </c>
      <c r="F9" s="122"/>
      <c r="G9" s="122" t="s">
        <v>132</v>
      </c>
      <c r="H9" s="123"/>
      <c r="I9" s="119"/>
      <c r="J9" s="124"/>
    </row>
    <row r="10" spans="1:256" ht="15">
      <c r="A10"/>
      <c r="B10" s="125"/>
      <c r="C10" s="116"/>
      <c r="D10" s="116"/>
      <c r="E10" s="116"/>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7" s="126" customFormat="1" ht="64.5" customHeight="1">
      <c r="B11" s="127"/>
      <c r="C11" s="127"/>
      <c r="D11" s="121" t="s">
        <v>133</v>
      </c>
      <c r="E11" s="102" t="s">
        <v>108</v>
      </c>
      <c r="G11" s="122" t="s">
        <v>134</v>
      </c>
    </row>
    <row r="12" spans="1:256" ht="15">
      <c r="A12"/>
      <c r="B12" s="125"/>
      <c r="C12" s="116"/>
      <c r="D12" s="116"/>
      <c r="E12" s="116"/>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c r="B13" s="130" t="s">
        <v>135</v>
      </c>
      <c r="C13" s="116"/>
      <c r="D13" s="116"/>
      <c r="E13" s="116"/>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4" customHeight="1">
      <c r="A14" s="131" t="s">
        <v>136</v>
      </c>
      <c r="B14" s="278" t="s">
        <v>137</v>
      </c>
      <c r="C14" s="278"/>
      <c r="D14" s="278"/>
      <c r="E14" s="278"/>
      <c r="F14"/>
      <c r="G14" s="132"/>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ustomHeight="1">
      <c r="A15"/>
      <c r="B15" s="130"/>
      <c r="C15" s="133"/>
      <c r="D15" s="133"/>
      <c r="E15" s="133"/>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4" customHeight="1">
      <c r="A16" s="131" t="s">
        <v>136</v>
      </c>
      <c r="B16" s="278" t="s">
        <v>138</v>
      </c>
      <c r="C16" s="278"/>
      <c r="D16" s="278"/>
      <c r="E16" s="278"/>
      <c r="F16"/>
      <c r="G16" s="132"/>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 customHeight="1">
      <c r="A17" s="131"/>
      <c r="B17" s="127"/>
      <c r="C17" s="127"/>
      <c r="D17" s="127"/>
      <c r="E17" s="127"/>
      <c r="F17"/>
      <c r="G17" s="134"/>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4.5" customHeight="1">
      <c r="A18" s="131" t="s">
        <v>136</v>
      </c>
      <c r="B18" s="278" t="s">
        <v>139</v>
      </c>
      <c r="C18" s="278"/>
      <c r="D18" s="278"/>
      <c r="E18" s="278"/>
      <c r="F18"/>
      <c r="G18" s="132"/>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131"/>
      <c r="B19" s="127"/>
      <c r="C19" s="127"/>
      <c r="D19" s="127"/>
      <c r="E19" s="127"/>
      <c r="F19"/>
      <c r="G19" s="134"/>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4" customHeight="1">
      <c r="A20" s="131" t="s">
        <v>136</v>
      </c>
      <c r="B20" s="278" t="s">
        <v>140</v>
      </c>
      <c r="C20" s="278"/>
      <c r="D20" s="278"/>
      <c r="E20" s="278"/>
      <c r="F20"/>
      <c r="G20" s="132"/>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 customHeight="1">
      <c r="A21" s="131"/>
      <c r="B21" s="127"/>
      <c r="C21" s="127"/>
      <c r="D21" s="127"/>
      <c r="E21" s="127"/>
      <c r="F21"/>
      <c r="G21" s="134"/>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4" customHeight="1">
      <c r="A22" s="131" t="s">
        <v>136</v>
      </c>
      <c r="B22" s="278" t="s">
        <v>141</v>
      </c>
      <c r="C22" s="278"/>
      <c r="D22" s="278"/>
      <c r="E22" s="278"/>
      <c r="F22"/>
      <c r="G22" s="13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131"/>
      <c r="B23" s="127"/>
      <c r="C23" s="127"/>
      <c r="D23" s="127"/>
      <c r="E23" s="127"/>
      <c r="F23"/>
      <c r="G23" s="134"/>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s="130" t="s">
        <v>142</v>
      </c>
      <c r="C24" s="133"/>
      <c r="D24" s="133"/>
      <c r="E24" s="133"/>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4" customHeight="1">
      <c r="A25" s="131" t="s">
        <v>136</v>
      </c>
      <c r="B25" s="278" t="s">
        <v>143</v>
      </c>
      <c r="C25" s="278"/>
      <c r="D25" s="278"/>
      <c r="E25" s="278"/>
      <c r="F25"/>
      <c r="G25" s="132"/>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s="130"/>
      <c r="C26" s="133"/>
      <c r="D26" s="133"/>
      <c r="E26" s="133"/>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4" customHeight="1">
      <c r="A27" s="131" t="s">
        <v>136</v>
      </c>
      <c r="B27" s="278" t="s">
        <v>144</v>
      </c>
      <c r="C27" s="278"/>
      <c r="D27" s="278"/>
      <c r="E27" s="278"/>
      <c r="F27"/>
      <c r="G27" s="132"/>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s="130"/>
      <c r="C28" s="133"/>
      <c r="D28" s="133"/>
      <c r="E28" s="133"/>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4" customHeight="1">
      <c r="A29" s="131" t="s">
        <v>136</v>
      </c>
      <c r="B29" s="278" t="s">
        <v>145</v>
      </c>
      <c r="C29" s="278"/>
      <c r="D29" s="278"/>
      <c r="E29" s="278"/>
      <c r="F29"/>
      <c r="G29" s="132"/>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s="130"/>
      <c r="C30" s="133"/>
      <c r="D30" s="133"/>
      <c r="E30" s="133"/>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4" customHeight="1">
      <c r="A31" s="131" t="s">
        <v>136</v>
      </c>
      <c r="B31" s="278" t="s">
        <v>146</v>
      </c>
      <c r="C31" s="278"/>
      <c r="D31" s="278"/>
      <c r="E31" s="278"/>
      <c r="F31"/>
      <c r="G31" s="132"/>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s="130"/>
      <c r="C32" s="133"/>
      <c r="D32" s="133"/>
      <c r="E32" s="133"/>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 customHeight="1">
      <c r="A33" s="131" t="s">
        <v>136</v>
      </c>
      <c r="B33" s="278" t="s">
        <v>147</v>
      </c>
      <c r="C33" s="278"/>
      <c r="D33" s="278"/>
      <c r="E33" s="278"/>
      <c r="F33"/>
      <c r="G33" s="132"/>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c r="B34" s="118"/>
      <c r="C34" s="133"/>
      <c r="D34" s="133"/>
      <c r="E34" s="133"/>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9" customHeight="1">
      <c r="A35" s="131" t="s">
        <v>136</v>
      </c>
      <c r="B35" s="278" t="s">
        <v>148</v>
      </c>
      <c r="C35" s="278"/>
      <c r="D35" s="278"/>
      <c r="E35" s="278"/>
      <c r="F35"/>
      <c r="G35" s="132"/>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 r="A36"/>
      <c r="B36" s="118"/>
      <c r="C36" s="133"/>
      <c r="D36" s="133"/>
      <c r="E36" s="133"/>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4" customHeight="1">
      <c r="A37" s="131" t="s">
        <v>136</v>
      </c>
      <c r="B37" s="280" t="s">
        <v>149</v>
      </c>
      <c r="C37" s="280"/>
      <c r="D37" s="280"/>
      <c r="E37" s="280"/>
      <c r="F37"/>
      <c r="G37" s="132"/>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 r="A38"/>
      <c r="B38" s="130"/>
      <c r="C38" s="133"/>
      <c r="D38" s="133"/>
      <c r="E38" s="133"/>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4" customHeight="1">
      <c r="A39" s="131" t="s">
        <v>136</v>
      </c>
      <c r="B39" s="278" t="s">
        <v>150</v>
      </c>
      <c r="C39" s="278"/>
      <c r="D39" s="278"/>
      <c r="E39" s="278"/>
      <c r="F39"/>
      <c r="G39" s="132"/>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 r="A40" s="131"/>
      <c r="B40" s="130"/>
      <c r="C40" s="133"/>
      <c r="D40" s="133"/>
      <c r="E40" s="133"/>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4" customHeight="1">
      <c r="A41" s="131" t="s">
        <v>136</v>
      </c>
      <c r="B41" s="278" t="s">
        <v>151</v>
      </c>
      <c r="C41" s="278"/>
      <c r="D41" s="278"/>
      <c r="E41" s="278"/>
      <c r="F41"/>
      <c r="G41" s="132"/>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 r="A42"/>
      <c r="B42" s="130"/>
      <c r="C42" s="133"/>
      <c r="D42" s="133"/>
      <c r="E42" s="133"/>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4" customHeight="1">
      <c r="A43" s="131" t="s">
        <v>136</v>
      </c>
      <c r="B43" s="278" t="s">
        <v>152</v>
      </c>
      <c r="C43" s="278"/>
      <c r="D43" s="278"/>
      <c r="E43" s="278"/>
      <c r="F43"/>
      <c r="G43" s="132"/>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 r="A44"/>
      <c r="B44" s="130"/>
      <c r="C44" s="133"/>
      <c r="D44" s="133"/>
      <c r="E44" s="133"/>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4" customHeight="1">
      <c r="A45" s="131" t="s">
        <v>136</v>
      </c>
      <c r="B45" s="278" t="s">
        <v>153</v>
      </c>
      <c r="C45" s="278"/>
      <c r="D45" s="278"/>
      <c r="E45" s="278"/>
      <c r="F45"/>
      <c r="G45" s="132"/>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 r="A46"/>
      <c r="B46" s="130"/>
      <c r="C46" s="133"/>
      <c r="D46" s="133"/>
      <c r="E46" s="133"/>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4" customHeight="1">
      <c r="A47" s="131" t="s">
        <v>136</v>
      </c>
      <c r="B47" s="278" t="s">
        <v>154</v>
      </c>
      <c r="C47" s="278"/>
      <c r="D47" s="278"/>
      <c r="E47" s="278"/>
      <c r="F47"/>
      <c r="G47" s="132"/>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 r="A48"/>
      <c r="B48" s="130"/>
      <c r="C48" s="133"/>
      <c r="D48" s="133"/>
      <c r="E48" s="133"/>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4" customHeight="1">
      <c r="A49" s="131" t="s">
        <v>136</v>
      </c>
      <c r="B49" s="297" t="s">
        <v>155</v>
      </c>
      <c r="C49" s="297"/>
      <c r="D49" s="297"/>
      <c r="E49" s="297"/>
      <c r="F49"/>
      <c r="G49" s="132"/>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c r="A50"/>
      <c r="B50" s="130"/>
      <c r="C50" s="133"/>
      <c r="D50" s="133"/>
      <c r="E50" s="133"/>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2:5" s="126" customFormat="1" ht="34.5" customHeight="1">
      <c r="B51" s="271" t="s">
        <v>156</v>
      </c>
      <c r="C51" s="271"/>
      <c r="D51" s="271"/>
      <c r="E51" s="271"/>
    </row>
    <row r="52" spans="1:256" ht="330" customHeight="1">
      <c r="A52"/>
      <c r="B52" s="291" t="s">
        <v>330</v>
      </c>
      <c r="C52" s="292"/>
      <c r="D52" s="292"/>
      <c r="E52" s="293"/>
      <c r="F52" s="135"/>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13.25" customHeight="1">
      <c r="A53"/>
      <c r="B53" s="294" t="s">
        <v>331</v>
      </c>
      <c r="C53" s="295"/>
      <c r="D53" s="295"/>
      <c r="E53" s="296"/>
      <c r="F53" s="135"/>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2" customHeight="1">
      <c r="A54"/>
      <c r="B54" s="130"/>
      <c r="C54" s="133"/>
      <c r="D54" s="133"/>
      <c r="E54" s="13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2:3" s="136" customFormat="1" ht="12.75">
      <c r="B55" s="137" t="s">
        <v>157</v>
      </c>
      <c r="C55" s="138"/>
    </row>
    <row r="56" spans="2:3" s="136" customFormat="1" ht="12.75">
      <c r="B56" s="137" t="s">
        <v>158</v>
      </c>
      <c r="C56" s="138"/>
    </row>
    <row r="57" spans="2:3" s="136" customFormat="1" ht="12.75">
      <c r="B57" s="137" t="s">
        <v>159</v>
      </c>
      <c r="C57" s="138"/>
    </row>
    <row r="58" spans="2:3" s="136" customFormat="1" ht="12.75">
      <c r="B58" s="139" t="s">
        <v>160</v>
      </c>
      <c r="C58" s="138"/>
    </row>
    <row r="59" spans="1:12" ht="15">
      <c r="A59" s="136"/>
      <c r="B59" s="137" t="s">
        <v>161</v>
      </c>
      <c r="C59" s="138"/>
      <c r="L59"/>
    </row>
    <row r="60" ht="15"/>
    <row r="61" spans="1:8" ht="15">
      <c r="A61"/>
      <c r="B61"/>
      <c r="C61"/>
      <c r="D61"/>
      <c r="E61"/>
      <c r="F61"/>
      <c r="G61"/>
      <c r="H61"/>
    </row>
    <row r="62" spans="1:8" ht="15">
      <c r="A62"/>
      <c r="B62" s="115" t="s">
        <v>122</v>
      </c>
      <c r="C62" s="116"/>
      <c r="D62" s="116"/>
      <c r="E62" s="116"/>
      <c r="F62"/>
      <c r="G62"/>
      <c r="H62"/>
    </row>
    <row r="63" spans="1:8" ht="15">
      <c r="A63"/>
      <c r="B63" s="117" t="s">
        <v>123</v>
      </c>
      <c r="C63" s="116"/>
      <c r="D63" s="116"/>
      <c r="E63" s="116"/>
      <c r="F63"/>
      <c r="G63"/>
      <c r="H63"/>
    </row>
    <row r="64" spans="1:8" ht="15">
      <c r="A64"/>
      <c r="B64" s="118" t="s">
        <v>124</v>
      </c>
      <c r="C64" s="116"/>
      <c r="D64" s="116"/>
      <c r="E64" s="116"/>
      <c r="F64"/>
      <c r="G64"/>
      <c r="H64"/>
    </row>
    <row r="65" spans="1:8" ht="15">
      <c r="A65" s="119"/>
      <c r="B65" s="120"/>
      <c r="C65" s="117"/>
      <c r="D65" s="121" t="s">
        <v>125</v>
      </c>
      <c r="E65" s="101" t="s">
        <v>284</v>
      </c>
      <c r="F65" s="122"/>
      <c r="G65" s="122" t="s">
        <v>127</v>
      </c>
      <c r="H65" s="123"/>
    </row>
    <row r="66" spans="1:8" ht="15">
      <c r="A66"/>
      <c r="B66" s="125"/>
      <c r="C66" s="116"/>
      <c r="D66" s="116"/>
      <c r="E66" s="116"/>
      <c r="F66"/>
      <c r="G66"/>
      <c r="H66"/>
    </row>
    <row r="67" spans="1:8" ht="38.25">
      <c r="A67" s="126"/>
      <c r="B67" s="127"/>
      <c r="C67" s="127"/>
      <c r="D67" s="121" t="s">
        <v>128</v>
      </c>
      <c r="E67" s="128" t="s">
        <v>301</v>
      </c>
      <c r="F67" s="126"/>
      <c r="G67" s="122" t="s">
        <v>129</v>
      </c>
      <c r="H67" s="126"/>
    </row>
    <row r="68" spans="1:8" ht="15">
      <c r="A68"/>
      <c r="B68" s="125"/>
      <c r="C68" s="116"/>
      <c r="D68" s="116"/>
      <c r="E68" s="116"/>
      <c r="F68"/>
      <c r="G68"/>
      <c r="H68"/>
    </row>
    <row r="69" spans="1:8" ht="15">
      <c r="A69" s="119"/>
      <c r="B69" s="120"/>
      <c r="C69" s="117"/>
      <c r="D69" s="121" t="s">
        <v>130</v>
      </c>
      <c r="E69" s="129" t="s">
        <v>131</v>
      </c>
      <c r="F69" s="122"/>
      <c r="G69" s="122" t="s">
        <v>132</v>
      </c>
      <c r="H69" s="123"/>
    </row>
    <row r="70" spans="1:8" ht="15">
      <c r="A70"/>
      <c r="B70" s="125"/>
      <c r="C70" s="116"/>
      <c r="D70" s="116"/>
      <c r="E70" s="116"/>
      <c r="F70"/>
      <c r="G70"/>
      <c r="H70"/>
    </row>
    <row r="71" spans="1:8" ht="14.25" customHeight="1">
      <c r="A71" s="126"/>
      <c r="B71" s="127"/>
      <c r="C71" s="127"/>
      <c r="D71" s="121"/>
      <c r="E71" s="282" t="s">
        <v>302</v>
      </c>
      <c r="F71" s="283"/>
      <c r="G71" s="122" t="s">
        <v>134</v>
      </c>
      <c r="H71" s="126"/>
    </row>
    <row r="72" spans="1:8" ht="96.75" customHeight="1">
      <c r="A72"/>
      <c r="B72" s="125"/>
      <c r="C72" s="116"/>
      <c r="D72" s="116"/>
      <c r="E72" s="284"/>
      <c r="F72" s="285"/>
      <c r="G72"/>
      <c r="H72"/>
    </row>
    <row r="73" spans="1:8" ht="15">
      <c r="A73"/>
      <c r="B73" s="130" t="s">
        <v>135</v>
      </c>
      <c r="C73" s="116"/>
      <c r="D73" s="116"/>
      <c r="E73" s="116"/>
      <c r="F73"/>
      <c r="G73"/>
      <c r="H73"/>
    </row>
    <row r="74" spans="1:8" ht="24" customHeight="1">
      <c r="A74" s="131" t="s">
        <v>136</v>
      </c>
      <c r="B74" s="278" t="s">
        <v>137</v>
      </c>
      <c r="C74" s="278"/>
      <c r="D74" s="278"/>
      <c r="E74" s="278"/>
      <c r="F74"/>
      <c r="G74" s="132"/>
      <c r="H74"/>
    </row>
    <row r="75" spans="1:8" ht="15">
      <c r="A75"/>
      <c r="B75" s="130"/>
      <c r="C75" s="133"/>
      <c r="D75" s="133"/>
      <c r="E75" s="133"/>
      <c r="F75"/>
      <c r="G75"/>
      <c r="H75"/>
    </row>
    <row r="76" spans="1:8" ht="24" customHeight="1">
      <c r="A76" s="131" t="s">
        <v>136</v>
      </c>
      <c r="B76" s="278" t="s">
        <v>138</v>
      </c>
      <c r="C76" s="278"/>
      <c r="D76" s="278"/>
      <c r="E76" s="278"/>
      <c r="F76"/>
      <c r="G76" s="132"/>
      <c r="H76"/>
    </row>
    <row r="77" spans="1:8" ht="15">
      <c r="A77" s="131"/>
      <c r="B77" s="127"/>
      <c r="C77" s="127"/>
      <c r="D77" s="127"/>
      <c r="E77" s="127"/>
      <c r="F77"/>
      <c r="G77" s="134"/>
      <c r="H77"/>
    </row>
    <row r="78" spans="1:8" ht="24" customHeight="1">
      <c r="A78" s="131" t="s">
        <v>136</v>
      </c>
      <c r="B78" s="278" t="s">
        <v>139</v>
      </c>
      <c r="C78" s="278"/>
      <c r="D78" s="278"/>
      <c r="E78" s="278"/>
      <c r="F78"/>
      <c r="G78" s="132"/>
      <c r="H78"/>
    </row>
    <row r="79" spans="1:8" ht="15">
      <c r="A79" s="131"/>
      <c r="B79" s="127"/>
      <c r="C79" s="127"/>
      <c r="D79" s="127"/>
      <c r="E79" s="127"/>
      <c r="F79"/>
      <c r="G79" s="134"/>
      <c r="H79"/>
    </row>
    <row r="80" spans="1:8" ht="24" customHeight="1">
      <c r="A80" s="131" t="s">
        <v>136</v>
      </c>
      <c r="B80" s="278" t="s">
        <v>140</v>
      </c>
      <c r="C80" s="278"/>
      <c r="D80" s="278"/>
      <c r="E80" s="278"/>
      <c r="F80"/>
      <c r="G80" s="132"/>
      <c r="H80"/>
    </row>
    <row r="81" spans="1:8" ht="15">
      <c r="A81" s="131"/>
      <c r="B81" s="127"/>
      <c r="C81" s="127"/>
      <c r="D81" s="127"/>
      <c r="E81" s="127"/>
      <c r="F81"/>
      <c r="G81" s="134"/>
      <c r="H81"/>
    </row>
    <row r="82" spans="1:8" ht="24" customHeight="1">
      <c r="A82" s="131" t="s">
        <v>136</v>
      </c>
      <c r="B82" s="278" t="s">
        <v>141</v>
      </c>
      <c r="C82" s="278"/>
      <c r="D82" s="278"/>
      <c r="E82" s="278"/>
      <c r="F82"/>
      <c r="G82" s="132"/>
      <c r="H82"/>
    </row>
    <row r="83" spans="1:8" ht="15">
      <c r="A83" s="131"/>
      <c r="B83" s="127"/>
      <c r="C83" s="127"/>
      <c r="D83" s="127"/>
      <c r="E83" s="127"/>
      <c r="F83"/>
      <c r="G83" s="134"/>
      <c r="H83"/>
    </row>
    <row r="84" spans="1:8" ht="15">
      <c r="A84"/>
      <c r="B84" s="130" t="s">
        <v>142</v>
      </c>
      <c r="C84" s="133"/>
      <c r="D84" s="133"/>
      <c r="E84" s="133"/>
      <c r="F84"/>
      <c r="G84"/>
      <c r="H84"/>
    </row>
    <row r="85" spans="1:8" ht="24" customHeight="1">
      <c r="A85" s="131" t="s">
        <v>136</v>
      </c>
      <c r="B85" s="278" t="s">
        <v>143</v>
      </c>
      <c r="C85" s="278"/>
      <c r="D85" s="278"/>
      <c r="E85" s="278"/>
      <c r="F85"/>
      <c r="G85" s="132"/>
      <c r="H85"/>
    </row>
    <row r="86" spans="1:8" ht="15">
      <c r="A86"/>
      <c r="B86" s="130"/>
      <c r="C86" s="133"/>
      <c r="D86" s="133"/>
      <c r="E86" s="133"/>
      <c r="F86"/>
      <c r="G86"/>
      <c r="H86"/>
    </row>
    <row r="87" spans="1:8" ht="24" customHeight="1">
      <c r="A87" s="131" t="s">
        <v>136</v>
      </c>
      <c r="B87" s="278" t="s">
        <v>144</v>
      </c>
      <c r="C87" s="278"/>
      <c r="D87" s="278"/>
      <c r="E87" s="278"/>
      <c r="F87"/>
      <c r="G87" s="132"/>
      <c r="H87"/>
    </row>
    <row r="88" spans="1:8" ht="15">
      <c r="A88"/>
      <c r="B88" s="130"/>
      <c r="C88" s="133"/>
      <c r="D88" s="133"/>
      <c r="E88" s="133"/>
      <c r="F88"/>
      <c r="G88"/>
      <c r="H88"/>
    </row>
    <row r="89" spans="1:8" ht="24" customHeight="1">
      <c r="A89" s="131" t="s">
        <v>136</v>
      </c>
      <c r="B89" s="278" t="s">
        <v>145</v>
      </c>
      <c r="C89" s="278"/>
      <c r="D89" s="278"/>
      <c r="E89" s="278"/>
      <c r="F89"/>
      <c r="G89" s="132"/>
      <c r="H89"/>
    </row>
    <row r="90" spans="1:8" ht="15">
      <c r="A90"/>
      <c r="B90" s="130"/>
      <c r="C90" s="133"/>
      <c r="D90" s="133"/>
      <c r="E90" s="133"/>
      <c r="F90"/>
      <c r="G90"/>
      <c r="H90"/>
    </row>
    <row r="91" spans="1:8" ht="24" customHeight="1">
      <c r="A91" s="131" t="s">
        <v>136</v>
      </c>
      <c r="B91" s="278" t="s">
        <v>146</v>
      </c>
      <c r="C91" s="278"/>
      <c r="D91" s="278"/>
      <c r="E91" s="278"/>
      <c r="F91"/>
      <c r="G91" s="132"/>
      <c r="H91"/>
    </row>
    <row r="92" spans="1:8" ht="15">
      <c r="A92"/>
      <c r="B92" s="130"/>
      <c r="C92" s="133"/>
      <c r="D92" s="133"/>
      <c r="E92" s="133"/>
      <c r="F92"/>
      <c r="G92"/>
      <c r="H92"/>
    </row>
    <row r="93" spans="1:8" ht="24" customHeight="1">
      <c r="A93" s="131" t="s">
        <v>136</v>
      </c>
      <c r="B93" s="278" t="s">
        <v>147</v>
      </c>
      <c r="C93" s="278"/>
      <c r="D93" s="278"/>
      <c r="E93" s="278"/>
      <c r="F93"/>
      <c r="G93" s="132"/>
      <c r="H93"/>
    </row>
    <row r="94" spans="1:8" ht="15">
      <c r="A94"/>
      <c r="B94" s="118"/>
      <c r="C94" s="133"/>
      <c r="D94" s="133"/>
      <c r="E94" s="133"/>
      <c r="F94"/>
      <c r="G94"/>
      <c r="H94"/>
    </row>
    <row r="95" spans="1:8" ht="24" customHeight="1">
      <c r="A95" s="131" t="s">
        <v>136</v>
      </c>
      <c r="B95" s="278" t="s">
        <v>148</v>
      </c>
      <c r="C95" s="278"/>
      <c r="D95" s="278"/>
      <c r="E95" s="278"/>
      <c r="F95"/>
      <c r="G95" s="132"/>
      <c r="H95"/>
    </row>
    <row r="96" spans="1:8" ht="15">
      <c r="A96"/>
      <c r="B96" s="118"/>
      <c r="C96" s="133"/>
      <c r="D96" s="133"/>
      <c r="E96" s="133"/>
      <c r="F96"/>
      <c r="G96"/>
      <c r="H96"/>
    </row>
    <row r="97" spans="1:8" ht="24" customHeight="1">
      <c r="A97" s="131" t="s">
        <v>136</v>
      </c>
      <c r="B97" s="280" t="s">
        <v>149</v>
      </c>
      <c r="C97" s="280"/>
      <c r="D97" s="280"/>
      <c r="E97" s="280"/>
      <c r="F97"/>
      <c r="G97" s="132"/>
      <c r="H97"/>
    </row>
    <row r="98" spans="1:8" ht="15">
      <c r="A98"/>
      <c r="B98" s="130"/>
      <c r="C98" s="133"/>
      <c r="D98" s="133"/>
      <c r="E98" s="133"/>
      <c r="F98"/>
      <c r="G98"/>
      <c r="H98"/>
    </row>
    <row r="99" spans="1:8" ht="24" customHeight="1">
      <c r="A99" s="131" t="s">
        <v>136</v>
      </c>
      <c r="B99" s="278" t="s">
        <v>150</v>
      </c>
      <c r="C99" s="278"/>
      <c r="D99" s="278"/>
      <c r="E99" s="278"/>
      <c r="F99"/>
      <c r="G99" s="132"/>
      <c r="H99"/>
    </row>
    <row r="100" spans="1:8" ht="15">
      <c r="A100" s="131"/>
      <c r="B100" s="130"/>
      <c r="C100" s="133"/>
      <c r="D100" s="133"/>
      <c r="E100" s="133"/>
      <c r="F100"/>
      <c r="G100"/>
      <c r="H100"/>
    </row>
    <row r="101" spans="1:8" ht="24" customHeight="1">
      <c r="A101" s="131" t="s">
        <v>136</v>
      </c>
      <c r="B101" s="278" t="s">
        <v>151</v>
      </c>
      <c r="C101" s="278"/>
      <c r="D101" s="278"/>
      <c r="E101" s="278"/>
      <c r="F101"/>
      <c r="G101" s="132"/>
      <c r="H101"/>
    </row>
    <row r="102" spans="1:8" ht="15">
      <c r="A102"/>
      <c r="B102" s="130"/>
      <c r="C102" s="133"/>
      <c r="D102" s="133"/>
      <c r="E102" s="133"/>
      <c r="F102"/>
      <c r="G102"/>
      <c r="H102"/>
    </row>
    <row r="103" spans="1:8" ht="24" customHeight="1">
      <c r="A103" s="131" t="s">
        <v>136</v>
      </c>
      <c r="B103" s="278" t="s">
        <v>152</v>
      </c>
      <c r="C103" s="278"/>
      <c r="D103" s="278"/>
      <c r="E103" s="278"/>
      <c r="F103"/>
      <c r="G103" s="132"/>
      <c r="H103"/>
    </row>
    <row r="104" spans="1:8" ht="15">
      <c r="A104"/>
      <c r="B104" s="130"/>
      <c r="C104" s="133"/>
      <c r="D104" s="133"/>
      <c r="E104" s="133"/>
      <c r="F104"/>
      <c r="G104"/>
      <c r="H104"/>
    </row>
    <row r="105" spans="1:8" ht="24" customHeight="1">
      <c r="A105" s="131" t="s">
        <v>136</v>
      </c>
      <c r="B105" s="278" t="s">
        <v>153</v>
      </c>
      <c r="C105" s="278"/>
      <c r="D105" s="278"/>
      <c r="E105" s="278"/>
      <c r="F105"/>
      <c r="G105" s="132"/>
      <c r="H105"/>
    </row>
    <row r="106" spans="1:8" ht="15">
      <c r="A106"/>
      <c r="B106" s="130"/>
      <c r="C106" s="133"/>
      <c r="D106" s="133"/>
      <c r="E106" s="133"/>
      <c r="F106"/>
      <c r="G106"/>
      <c r="H106"/>
    </row>
    <row r="107" spans="1:8" ht="24" customHeight="1">
      <c r="A107" s="131" t="s">
        <v>136</v>
      </c>
      <c r="B107" s="278" t="s">
        <v>154</v>
      </c>
      <c r="C107" s="278"/>
      <c r="D107" s="278"/>
      <c r="E107" s="278"/>
      <c r="F107"/>
      <c r="G107" s="132"/>
      <c r="H107"/>
    </row>
    <row r="108" spans="1:8" ht="15">
      <c r="A108"/>
      <c r="B108" s="130"/>
      <c r="C108" s="133"/>
      <c r="D108" s="133"/>
      <c r="E108" s="133"/>
      <c r="F108"/>
      <c r="G108"/>
      <c r="H108"/>
    </row>
    <row r="109" spans="1:8" ht="24" customHeight="1">
      <c r="A109" s="131" t="s">
        <v>136</v>
      </c>
      <c r="B109" s="297" t="s">
        <v>155</v>
      </c>
      <c r="C109" s="297"/>
      <c r="D109" s="297"/>
      <c r="E109" s="297"/>
      <c r="F109"/>
      <c r="G109" s="132"/>
      <c r="H109"/>
    </row>
    <row r="110" spans="1:8" ht="15">
      <c r="A110"/>
      <c r="B110" s="130"/>
      <c r="C110" s="133"/>
      <c r="D110" s="133"/>
      <c r="E110" s="133"/>
      <c r="F110"/>
      <c r="G110"/>
      <c r="H110"/>
    </row>
    <row r="111" spans="1:8" ht="34.5" customHeight="1">
      <c r="A111" s="126"/>
      <c r="B111" s="298" t="s">
        <v>156</v>
      </c>
      <c r="C111" s="298"/>
      <c r="D111" s="298"/>
      <c r="E111" s="298"/>
      <c r="F111" s="126"/>
      <c r="G111" s="126"/>
      <c r="H111" s="126"/>
    </row>
    <row r="112" spans="1:8" ht="103.5" customHeight="1">
      <c r="A112"/>
      <c r="B112" s="286" t="s">
        <v>303</v>
      </c>
      <c r="C112" s="287"/>
      <c r="D112" s="287"/>
      <c r="E112" s="288"/>
      <c r="F112" s="135"/>
      <c r="G112"/>
      <c r="H112"/>
    </row>
    <row r="113" spans="1:8" ht="30" customHeight="1">
      <c r="A113"/>
      <c r="B113" s="299"/>
      <c r="C113" s="300"/>
      <c r="D113" s="300"/>
      <c r="E113" s="301"/>
      <c r="F113" s="135"/>
      <c r="G113"/>
      <c r="H113"/>
    </row>
    <row r="114" spans="1:8" ht="14.25">
      <c r="A114"/>
      <c r="B114" s="130"/>
      <c r="C114" s="133"/>
      <c r="D114" s="133"/>
      <c r="E114" s="133"/>
      <c r="F114"/>
      <c r="G114"/>
      <c r="H114"/>
    </row>
    <row r="115" spans="1:8" ht="14.25">
      <c r="A115" s="136"/>
      <c r="B115" s="137" t="s">
        <v>157</v>
      </c>
      <c r="C115" s="138"/>
      <c r="D115" s="136"/>
      <c r="E115" s="136"/>
      <c r="F115" s="136"/>
      <c r="G115" s="136"/>
      <c r="H115" s="136"/>
    </row>
    <row r="116" spans="1:8" ht="14.25">
      <c r="A116" s="136"/>
      <c r="B116" s="137" t="s">
        <v>158</v>
      </c>
      <c r="C116" s="138"/>
      <c r="D116" s="136"/>
      <c r="E116" s="136"/>
      <c r="F116" s="136"/>
      <c r="G116" s="136"/>
      <c r="H116" s="136"/>
    </row>
    <row r="117" spans="1:8" ht="14.25">
      <c r="A117" s="136"/>
      <c r="B117" s="137" t="s">
        <v>159</v>
      </c>
      <c r="C117" s="138"/>
      <c r="D117" s="136"/>
      <c r="E117" s="136"/>
      <c r="F117" s="136"/>
      <c r="G117" s="136"/>
      <c r="H117" s="136"/>
    </row>
    <row r="118" spans="1:8" ht="14.25">
      <c r="A118" s="136"/>
      <c r="B118" s="139" t="s">
        <v>160</v>
      </c>
      <c r="C118" s="138"/>
      <c r="D118" s="136"/>
      <c r="E118" s="136"/>
      <c r="F118" s="136"/>
      <c r="G118" s="136"/>
      <c r="H118" s="136"/>
    </row>
    <row r="119" spans="1:3" ht="14.25">
      <c r="A119" s="136"/>
      <c r="B119" s="137" t="s">
        <v>161</v>
      </c>
      <c r="C119" s="138"/>
    </row>
    <row r="120" spans="1:3" ht="14.25">
      <c r="A120" s="136"/>
      <c r="B120" s="137"/>
      <c r="C120" s="138"/>
    </row>
    <row r="121" spans="1:3" ht="14.25">
      <c r="A121" s="136"/>
      <c r="B121" s="137"/>
      <c r="C121" s="138"/>
    </row>
    <row r="122" spans="1:8" ht="14.25">
      <c r="A122" s="184"/>
      <c r="B122" s="184"/>
      <c r="C122" s="184"/>
      <c r="D122" s="184"/>
      <c r="E122" s="184"/>
      <c r="F122" s="184"/>
      <c r="G122" s="184"/>
      <c r="H122" s="184"/>
    </row>
    <row r="123" spans="1:8" ht="14.25">
      <c r="A123" s="184"/>
      <c r="B123" s="185" t="s">
        <v>122</v>
      </c>
      <c r="C123" s="186"/>
      <c r="D123" s="186"/>
      <c r="E123" s="186"/>
      <c r="F123" s="184"/>
      <c r="G123" s="184"/>
      <c r="H123" s="184"/>
    </row>
    <row r="124" spans="1:8" ht="14.25">
      <c r="A124" s="184"/>
      <c r="B124" s="187" t="s">
        <v>123</v>
      </c>
      <c r="C124" s="186"/>
      <c r="D124" s="186"/>
      <c r="E124" s="186"/>
      <c r="F124" s="184"/>
      <c r="G124" s="184"/>
      <c r="H124" s="184"/>
    </row>
    <row r="125" spans="1:8" ht="14.25">
      <c r="A125" s="184"/>
      <c r="B125" s="188" t="s">
        <v>124</v>
      </c>
      <c r="C125" s="186"/>
      <c r="D125" s="186"/>
      <c r="E125" s="186"/>
      <c r="F125" s="184"/>
      <c r="G125" s="184"/>
      <c r="H125" s="184"/>
    </row>
    <row r="126" spans="1:8" ht="14.25">
      <c r="A126" s="189"/>
      <c r="B126" s="190"/>
      <c r="C126" s="187"/>
      <c r="D126" s="191" t="s">
        <v>125</v>
      </c>
      <c r="E126" s="234" t="s">
        <v>287</v>
      </c>
      <c r="F126" s="192"/>
      <c r="G126" s="192" t="s">
        <v>127</v>
      </c>
      <c r="H126" s="193"/>
    </row>
    <row r="127" spans="1:8" ht="14.25">
      <c r="A127" s="184"/>
      <c r="B127" s="194"/>
      <c r="C127" s="186"/>
      <c r="D127" s="186"/>
      <c r="E127" s="186"/>
      <c r="F127" s="184"/>
      <c r="G127" s="184"/>
      <c r="H127" s="184"/>
    </row>
    <row r="128" spans="1:8" ht="14.25">
      <c r="A128" s="195"/>
      <c r="B128" s="196"/>
      <c r="C128" s="196"/>
      <c r="D128" s="191" t="s">
        <v>128</v>
      </c>
      <c r="E128" s="197" t="s">
        <v>306</v>
      </c>
      <c r="F128" s="195"/>
      <c r="G128" s="192" t="s">
        <v>129</v>
      </c>
      <c r="H128" s="195"/>
    </row>
    <row r="129" spans="1:8" ht="14.25">
      <c r="A129" s="184"/>
      <c r="B129" s="194"/>
      <c r="C129" s="186"/>
      <c r="D129" s="186"/>
      <c r="E129" s="186"/>
      <c r="F129" s="184"/>
      <c r="G129" s="184"/>
      <c r="H129" s="184"/>
    </row>
    <row r="130" spans="1:8" ht="14.25">
      <c r="A130" s="189"/>
      <c r="B130" s="190"/>
      <c r="C130" s="187"/>
      <c r="D130" s="191" t="s">
        <v>130</v>
      </c>
      <c r="E130" s="198" t="s">
        <v>131</v>
      </c>
      <c r="F130" s="192"/>
      <c r="G130" s="192" t="s">
        <v>132</v>
      </c>
      <c r="H130" s="193"/>
    </row>
    <row r="131" spans="1:8" ht="14.25">
      <c r="A131" s="184"/>
      <c r="B131" s="210"/>
      <c r="C131" s="211"/>
      <c r="D131" s="211"/>
      <c r="E131" s="211"/>
      <c r="F131" s="212"/>
      <c r="G131" s="212"/>
      <c r="H131" s="184"/>
    </row>
    <row r="132" spans="1:8" ht="27">
      <c r="A132" s="195"/>
      <c r="B132" s="213"/>
      <c r="C132" s="213"/>
      <c r="D132" s="214" t="s">
        <v>133</v>
      </c>
      <c r="E132" s="227" t="s">
        <v>307</v>
      </c>
      <c r="F132" s="215"/>
      <c r="G132" s="216" t="s">
        <v>134</v>
      </c>
      <c r="H132" s="195"/>
    </row>
    <row r="133" spans="1:8" ht="14.25">
      <c r="A133" s="184"/>
      <c r="B133" s="210"/>
      <c r="C133" s="211"/>
      <c r="D133" s="211"/>
      <c r="E133" s="211"/>
      <c r="F133" s="212"/>
      <c r="G133" s="212"/>
      <c r="H133" s="184"/>
    </row>
    <row r="134" spans="1:8" ht="14.25">
      <c r="A134" s="217"/>
      <c r="B134" s="218" t="s">
        <v>135</v>
      </c>
      <c r="C134" s="219"/>
      <c r="D134" s="219"/>
      <c r="E134" s="219"/>
      <c r="F134" s="217"/>
      <c r="G134" s="217"/>
      <c r="H134" s="217"/>
    </row>
    <row r="135" spans="1:8" ht="14.25">
      <c r="A135" s="220" t="s">
        <v>136</v>
      </c>
      <c r="B135" s="281" t="s">
        <v>137</v>
      </c>
      <c r="C135" s="281"/>
      <c r="D135" s="281"/>
      <c r="E135" s="281"/>
      <c r="F135" s="217"/>
      <c r="G135" s="221"/>
      <c r="H135" s="217"/>
    </row>
    <row r="136" spans="1:8" ht="14.25">
      <c r="A136" s="217"/>
      <c r="B136" s="218"/>
      <c r="C136" s="222"/>
      <c r="D136" s="222"/>
      <c r="E136" s="222"/>
      <c r="F136" s="217"/>
      <c r="G136" s="217"/>
      <c r="H136" s="217"/>
    </row>
    <row r="137" spans="1:8" ht="27.75" customHeight="1">
      <c r="A137" s="220" t="s">
        <v>136</v>
      </c>
      <c r="B137" s="281" t="s">
        <v>138</v>
      </c>
      <c r="C137" s="281"/>
      <c r="D137" s="281"/>
      <c r="E137" s="281"/>
      <c r="F137" s="217"/>
      <c r="G137" s="221"/>
      <c r="H137" s="217"/>
    </row>
    <row r="138" spans="1:8" ht="14.25">
      <c r="A138" s="220"/>
      <c r="B138" s="223"/>
      <c r="C138" s="223"/>
      <c r="D138" s="223"/>
      <c r="E138" s="223"/>
      <c r="F138" s="217"/>
      <c r="G138" s="224"/>
      <c r="H138" s="217"/>
    </row>
    <row r="139" spans="1:8" ht="24" customHeight="1">
      <c r="A139" s="220" t="s">
        <v>136</v>
      </c>
      <c r="B139" s="281" t="s">
        <v>139</v>
      </c>
      <c r="C139" s="281"/>
      <c r="D139" s="281"/>
      <c r="E139" s="281"/>
      <c r="F139" s="217"/>
      <c r="G139" s="221"/>
      <c r="H139" s="217"/>
    </row>
    <row r="140" spans="1:8" ht="14.25">
      <c r="A140" s="220"/>
      <c r="B140" s="223"/>
      <c r="C140" s="223"/>
      <c r="D140" s="223"/>
      <c r="E140" s="223"/>
      <c r="F140" s="217"/>
      <c r="G140" s="224"/>
      <c r="H140" s="217"/>
    </row>
    <row r="141" spans="1:8" ht="14.25">
      <c r="A141" s="220" t="s">
        <v>136</v>
      </c>
      <c r="B141" s="281" t="s">
        <v>140</v>
      </c>
      <c r="C141" s="281"/>
      <c r="D141" s="281"/>
      <c r="E141" s="281"/>
      <c r="F141" s="217"/>
      <c r="G141" s="221"/>
      <c r="H141" s="217"/>
    </row>
    <row r="142" spans="1:8" ht="14.25">
      <c r="A142" s="220"/>
      <c r="B142" s="223"/>
      <c r="C142" s="223"/>
      <c r="D142" s="223"/>
      <c r="E142" s="223"/>
      <c r="F142" s="217"/>
      <c r="G142" s="224"/>
      <c r="H142" s="217"/>
    </row>
    <row r="143" spans="1:8" ht="14.25">
      <c r="A143" s="220" t="s">
        <v>136</v>
      </c>
      <c r="B143" s="281" t="s">
        <v>141</v>
      </c>
      <c r="C143" s="281"/>
      <c r="D143" s="281"/>
      <c r="E143" s="281"/>
      <c r="F143" s="217"/>
      <c r="G143" s="221"/>
      <c r="H143" s="217"/>
    </row>
    <row r="144" spans="1:8" ht="14.25">
      <c r="A144" s="220"/>
      <c r="B144" s="223"/>
      <c r="C144" s="223"/>
      <c r="D144" s="223"/>
      <c r="E144" s="223"/>
      <c r="F144" s="217"/>
      <c r="G144" s="224"/>
      <c r="H144" s="217"/>
    </row>
    <row r="145" spans="1:8" ht="14.25">
      <c r="A145" s="217"/>
      <c r="B145" s="218" t="s">
        <v>142</v>
      </c>
      <c r="C145" s="222"/>
      <c r="D145" s="222"/>
      <c r="E145" s="222"/>
      <c r="F145" s="217"/>
      <c r="G145" s="217"/>
      <c r="H145" s="217"/>
    </row>
    <row r="146" spans="1:8" ht="14.25">
      <c r="A146" s="220" t="s">
        <v>136</v>
      </c>
      <c r="B146" s="281" t="s">
        <v>143</v>
      </c>
      <c r="C146" s="281"/>
      <c r="D146" s="281"/>
      <c r="E146" s="281"/>
      <c r="F146" s="217"/>
      <c r="G146" s="221"/>
      <c r="H146" s="217"/>
    </row>
    <row r="147" spans="1:8" ht="14.25">
      <c r="A147" s="217"/>
      <c r="B147" s="218"/>
      <c r="C147" s="222"/>
      <c r="D147" s="222"/>
      <c r="E147" s="222"/>
      <c r="F147" s="217"/>
      <c r="G147" s="217"/>
      <c r="H147" s="217"/>
    </row>
    <row r="148" spans="1:8" ht="22.5" customHeight="1">
      <c r="A148" s="200" t="s">
        <v>136</v>
      </c>
      <c r="B148" s="278" t="s">
        <v>144</v>
      </c>
      <c r="C148" s="278"/>
      <c r="D148" s="278"/>
      <c r="E148" s="278"/>
      <c r="F148" s="184"/>
      <c r="G148" s="202"/>
      <c r="H148" s="184"/>
    </row>
    <row r="149" spans="1:8" ht="14.25">
      <c r="A149" s="184"/>
      <c r="B149" s="199"/>
      <c r="C149" s="203"/>
      <c r="D149" s="203"/>
      <c r="E149" s="203"/>
      <c r="F149" s="184"/>
      <c r="G149" s="184"/>
      <c r="H149" s="184"/>
    </row>
    <row r="150" spans="1:8" ht="21.75" customHeight="1">
      <c r="A150" s="200" t="s">
        <v>136</v>
      </c>
      <c r="B150" s="278" t="s">
        <v>145</v>
      </c>
      <c r="C150" s="278"/>
      <c r="D150" s="278"/>
      <c r="E150" s="278"/>
      <c r="F150" s="184"/>
      <c r="G150" s="202"/>
      <c r="H150" s="184"/>
    </row>
    <row r="151" spans="1:8" ht="14.25">
      <c r="A151" s="184"/>
      <c r="B151" s="199"/>
      <c r="C151" s="203"/>
      <c r="D151" s="203"/>
      <c r="E151" s="203"/>
      <c r="F151" s="184"/>
      <c r="G151" s="184"/>
      <c r="H151" s="184"/>
    </row>
    <row r="152" spans="1:8" ht="14.25">
      <c r="A152" s="200" t="s">
        <v>136</v>
      </c>
      <c r="B152" s="278" t="s">
        <v>146</v>
      </c>
      <c r="C152" s="278"/>
      <c r="D152" s="278"/>
      <c r="E152" s="278"/>
      <c r="F152" s="184"/>
      <c r="G152" s="202"/>
      <c r="H152" s="184"/>
    </row>
    <row r="153" spans="1:8" ht="14.25">
      <c r="A153" s="184"/>
      <c r="B153" s="199"/>
      <c r="C153" s="203"/>
      <c r="D153" s="203"/>
      <c r="E153" s="203"/>
      <c r="F153" s="184"/>
      <c r="G153" s="184"/>
      <c r="H153" s="184"/>
    </row>
    <row r="154" spans="1:8" ht="21.75" customHeight="1">
      <c r="A154" s="200" t="s">
        <v>136</v>
      </c>
      <c r="B154" s="278" t="s">
        <v>147</v>
      </c>
      <c r="C154" s="278"/>
      <c r="D154" s="278"/>
      <c r="E154" s="278"/>
      <c r="F154" s="184"/>
      <c r="G154" s="202"/>
      <c r="H154" s="184"/>
    </row>
    <row r="155" spans="1:8" ht="14.25">
      <c r="A155" s="184"/>
      <c r="B155" s="188"/>
      <c r="C155" s="203"/>
      <c r="D155" s="203"/>
      <c r="E155" s="203"/>
      <c r="F155" s="184"/>
      <c r="G155" s="184"/>
      <c r="H155" s="184"/>
    </row>
    <row r="156" spans="1:8" ht="43.5" customHeight="1">
      <c r="A156" s="200" t="s">
        <v>136</v>
      </c>
      <c r="B156" s="278" t="s">
        <v>148</v>
      </c>
      <c r="C156" s="278"/>
      <c r="D156" s="278"/>
      <c r="E156" s="278"/>
      <c r="F156" s="184"/>
      <c r="G156" s="202"/>
      <c r="H156" s="184"/>
    </row>
    <row r="157" spans="1:8" ht="14.25">
      <c r="A157" s="184"/>
      <c r="B157" s="188"/>
      <c r="C157" s="203"/>
      <c r="D157" s="203"/>
      <c r="E157" s="203"/>
      <c r="F157" s="184"/>
      <c r="G157" s="184"/>
      <c r="H157" s="184"/>
    </row>
    <row r="158" spans="1:8" ht="21" customHeight="1">
      <c r="A158" s="200" t="s">
        <v>136</v>
      </c>
      <c r="B158" s="280" t="s">
        <v>149</v>
      </c>
      <c r="C158" s="280"/>
      <c r="D158" s="280"/>
      <c r="E158" s="280"/>
      <c r="F158" s="184"/>
      <c r="G158" s="202"/>
      <c r="H158" s="184"/>
    </row>
    <row r="159" spans="1:8" ht="14.25">
      <c r="A159" s="184"/>
      <c r="B159" s="199"/>
      <c r="C159" s="203"/>
      <c r="D159" s="203"/>
      <c r="E159" s="203"/>
      <c r="F159" s="184"/>
      <c r="G159" s="184"/>
      <c r="H159" s="184"/>
    </row>
    <row r="160" spans="1:8" ht="14.25">
      <c r="A160" s="200" t="s">
        <v>136</v>
      </c>
      <c r="B160" s="278" t="s">
        <v>150</v>
      </c>
      <c r="C160" s="278"/>
      <c r="D160" s="278"/>
      <c r="E160" s="278"/>
      <c r="F160" s="184"/>
      <c r="G160" s="202" t="s">
        <v>308</v>
      </c>
      <c r="H160" s="184"/>
    </row>
    <row r="161" spans="1:8" ht="14.25">
      <c r="A161" s="200"/>
      <c r="B161" s="199"/>
      <c r="C161" s="203"/>
      <c r="D161" s="203"/>
      <c r="E161" s="203"/>
      <c r="F161" s="184"/>
      <c r="G161" s="184"/>
      <c r="H161" s="184"/>
    </row>
    <row r="162" spans="1:8" ht="24" customHeight="1">
      <c r="A162" s="200" t="s">
        <v>136</v>
      </c>
      <c r="B162" s="278" t="s">
        <v>151</v>
      </c>
      <c r="C162" s="278"/>
      <c r="D162" s="278"/>
      <c r="E162" s="278"/>
      <c r="F162" s="184"/>
      <c r="G162" s="202"/>
      <c r="H162" s="184"/>
    </row>
    <row r="163" spans="1:8" ht="14.25">
      <c r="A163" s="184"/>
      <c r="B163" s="199"/>
      <c r="C163" s="203"/>
      <c r="D163" s="203"/>
      <c r="E163" s="203"/>
      <c r="F163" s="184"/>
      <c r="G163" s="184"/>
      <c r="H163" s="184"/>
    </row>
    <row r="164" spans="1:8" ht="21" customHeight="1">
      <c r="A164" s="200" t="s">
        <v>136</v>
      </c>
      <c r="B164" s="278" t="s">
        <v>152</v>
      </c>
      <c r="C164" s="278"/>
      <c r="D164" s="278"/>
      <c r="E164" s="278"/>
      <c r="F164" s="184"/>
      <c r="G164" s="202"/>
      <c r="H164" s="184"/>
    </row>
    <row r="165" spans="1:8" ht="14.25">
      <c r="A165" s="184"/>
      <c r="B165" s="199"/>
      <c r="C165" s="203"/>
      <c r="D165" s="203"/>
      <c r="E165" s="203"/>
      <c r="F165" s="184"/>
      <c r="G165" s="184"/>
      <c r="H165" s="184"/>
    </row>
    <row r="166" spans="1:8" ht="22.5" customHeight="1">
      <c r="A166" s="200" t="s">
        <v>136</v>
      </c>
      <c r="B166" s="278" t="s">
        <v>153</v>
      </c>
      <c r="C166" s="278"/>
      <c r="D166" s="278"/>
      <c r="E166" s="278"/>
      <c r="F166" s="184"/>
      <c r="G166" s="202" t="s">
        <v>308</v>
      </c>
      <c r="H166" s="184"/>
    </row>
    <row r="167" spans="1:8" ht="14.25">
      <c r="A167" s="184"/>
      <c r="B167" s="199"/>
      <c r="C167" s="203"/>
      <c r="D167" s="203"/>
      <c r="E167" s="203"/>
      <c r="F167" s="184"/>
      <c r="G167" s="184"/>
      <c r="H167" s="184"/>
    </row>
    <row r="168" spans="1:8" ht="14.25">
      <c r="A168" s="200" t="s">
        <v>136</v>
      </c>
      <c r="B168" s="278" t="s">
        <v>154</v>
      </c>
      <c r="C168" s="278"/>
      <c r="D168" s="278"/>
      <c r="E168" s="278"/>
      <c r="F168" s="184"/>
      <c r="G168" s="202"/>
      <c r="H168" s="184"/>
    </row>
    <row r="169" spans="1:8" ht="14.25">
      <c r="A169" s="184"/>
      <c r="B169" s="199"/>
      <c r="C169" s="203"/>
      <c r="D169" s="203"/>
      <c r="E169" s="203"/>
      <c r="F169" s="184"/>
      <c r="G169" s="184"/>
      <c r="H169" s="184"/>
    </row>
    <row r="170" spans="1:8" ht="14.25">
      <c r="A170" s="200" t="s">
        <v>136</v>
      </c>
      <c r="B170" s="279" t="s">
        <v>155</v>
      </c>
      <c r="C170" s="279"/>
      <c r="D170" s="279"/>
      <c r="E170" s="279"/>
      <c r="F170" s="184"/>
      <c r="G170" s="202"/>
      <c r="H170" s="184"/>
    </row>
    <row r="171" spans="1:8" ht="14.25">
      <c r="A171" s="184"/>
      <c r="B171" s="199"/>
      <c r="C171" s="203"/>
      <c r="D171" s="203"/>
      <c r="E171" s="203"/>
      <c r="F171" s="184"/>
      <c r="G171" s="184"/>
      <c r="H171" s="184"/>
    </row>
    <row r="172" spans="1:8" ht="33" customHeight="1">
      <c r="A172" s="195"/>
      <c r="B172" s="271" t="s">
        <v>156</v>
      </c>
      <c r="C172" s="271"/>
      <c r="D172" s="271"/>
      <c r="E172" s="271"/>
      <c r="F172" s="195"/>
      <c r="G172" s="195"/>
      <c r="H172" s="195"/>
    </row>
    <row r="173" spans="1:8" ht="69" customHeight="1">
      <c r="A173" s="184"/>
      <c r="B173" s="289" t="s">
        <v>309</v>
      </c>
      <c r="C173" s="289"/>
      <c r="D173" s="289"/>
      <c r="E173" s="289"/>
      <c r="F173" s="204"/>
      <c r="G173" s="184"/>
      <c r="H173" s="184"/>
    </row>
    <row r="174" spans="1:8" ht="39" customHeight="1">
      <c r="A174" s="184"/>
      <c r="B174" s="290"/>
      <c r="C174" s="290"/>
      <c r="D174" s="290"/>
      <c r="E174" s="290"/>
      <c r="F174" s="204"/>
      <c r="G174" s="184"/>
      <c r="H174" s="184"/>
    </row>
    <row r="175" spans="1:8" ht="14.25">
      <c r="A175" s="184"/>
      <c r="B175" s="199"/>
      <c r="C175" s="203"/>
      <c r="D175" s="203"/>
      <c r="E175" s="203"/>
      <c r="F175" s="184"/>
      <c r="G175" s="184"/>
      <c r="H175" s="184"/>
    </row>
    <row r="176" spans="1:8" ht="14.25">
      <c r="A176" s="205"/>
      <c r="B176" s="206" t="s">
        <v>157</v>
      </c>
      <c r="C176" s="207"/>
      <c r="D176" s="205"/>
      <c r="E176" s="205"/>
      <c r="F176" s="205"/>
      <c r="G176" s="205"/>
      <c r="H176" s="205"/>
    </row>
    <row r="177" spans="1:8" ht="14.25">
      <c r="A177" s="205"/>
      <c r="B177" s="206" t="s">
        <v>158</v>
      </c>
      <c r="C177" s="207"/>
      <c r="D177" s="205"/>
      <c r="E177" s="205"/>
      <c r="F177" s="205"/>
      <c r="G177" s="205"/>
      <c r="H177" s="205"/>
    </row>
    <row r="178" spans="1:8" ht="14.25">
      <c r="A178" s="205"/>
      <c r="B178" s="206" t="s">
        <v>159</v>
      </c>
      <c r="C178" s="207"/>
      <c r="D178" s="205"/>
      <c r="E178" s="205"/>
      <c r="F178" s="205"/>
      <c r="G178" s="205"/>
      <c r="H178" s="205"/>
    </row>
    <row r="179" spans="1:8" ht="14.25">
      <c r="A179" s="205"/>
      <c r="B179" s="208" t="s">
        <v>160</v>
      </c>
      <c r="C179" s="207"/>
      <c r="D179" s="205"/>
      <c r="E179" s="205"/>
      <c r="F179" s="205"/>
      <c r="G179" s="205"/>
      <c r="H179" s="205"/>
    </row>
    <row r="180" spans="1:8" ht="14.25">
      <c r="A180" s="205"/>
      <c r="B180" s="206" t="s">
        <v>161</v>
      </c>
      <c r="C180" s="207"/>
      <c r="D180" s="209"/>
      <c r="E180" s="209"/>
      <c r="F180" s="209"/>
      <c r="G180" s="209"/>
      <c r="H180" s="209"/>
    </row>
    <row r="181" spans="1:3" ht="14.25">
      <c r="A181" s="136"/>
      <c r="B181" s="137"/>
      <c r="C181" s="138"/>
    </row>
    <row r="182" spans="1:8" ht="14.25">
      <c r="A182" s="184"/>
      <c r="B182" s="184"/>
      <c r="C182" s="184"/>
      <c r="D182" s="184"/>
      <c r="E182" s="184"/>
      <c r="F182" s="184"/>
      <c r="G182" s="184"/>
      <c r="H182" s="184"/>
    </row>
    <row r="183" spans="1:8" ht="14.25">
      <c r="A183" s="184"/>
      <c r="B183" s="185" t="s">
        <v>122</v>
      </c>
      <c r="C183" s="186"/>
      <c r="D183" s="186"/>
      <c r="E183" s="186"/>
      <c r="F183" s="184"/>
      <c r="G183" s="184"/>
      <c r="H183" s="184"/>
    </row>
    <row r="184" spans="1:8" ht="14.25">
      <c r="A184" s="184"/>
      <c r="B184" s="187" t="s">
        <v>123</v>
      </c>
      <c r="C184" s="186"/>
      <c r="D184" s="186"/>
      <c r="E184" s="186"/>
      <c r="F184" s="184"/>
      <c r="G184" s="184"/>
      <c r="H184" s="184"/>
    </row>
    <row r="185" spans="1:8" ht="14.25">
      <c r="A185" s="184"/>
      <c r="B185" s="188" t="s">
        <v>124</v>
      </c>
      <c r="C185" s="186"/>
      <c r="D185" s="186"/>
      <c r="E185" s="186"/>
      <c r="F185" s="184"/>
      <c r="G185" s="184"/>
      <c r="H185" s="184"/>
    </row>
    <row r="186" spans="1:8" ht="14.25">
      <c r="A186" s="189"/>
      <c r="B186" s="190"/>
      <c r="C186" s="187"/>
      <c r="D186" s="191" t="s">
        <v>125</v>
      </c>
      <c r="E186" s="226" t="s">
        <v>321</v>
      </c>
      <c r="F186" s="192"/>
      <c r="G186" s="192" t="s">
        <v>127</v>
      </c>
      <c r="H186" s="193"/>
    </row>
    <row r="187" spans="1:8" ht="14.25">
      <c r="A187" s="184"/>
      <c r="B187" s="194"/>
      <c r="C187" s="186"/>
      <c r="D187" s="186"/>
      <c r="E187" s="186"/>
      <c r="F187" s="184"/>
      <c r="G187" s="184"/>
      <c r="H187" s="184"/>
    </row>
    <row r="188" spans="1:8" ht="24.75">
      <c r="A188" s="195"/>
      <c r="B188" s="201"/>
      <c r="C188" s="201"/>
      <c r="D188" s="191" t="s">
        <v>128</v>
      </c>
      <c r="E188" s="237" t="s">
        <v>317</v>
      </c>
      <c r="F188" s="195"/>
      <c r="G188" s="192" t="s">
        <v>129</v>
      </c>
      <c r="H188" s="195"/>
    </row>
    <row r="189" spans="1:8" ht="14.25">
      <c r="A189" s="184"/>
      <c r="B189" s="194"/>
      <c r="C189" s="186"/>
      <c r="D189" s="186"/>
      <c r="E189" s="186"/>
      <c r="F189" s="184"/>
      <c r="G189" s="184"/>
      <c r="H189" s="184"/>
    </row>
    <row r="190" spans="1:8" ht="14.25">
      <c r="A190" s="189"/>
      <c r="B190" s="190"/>
      <c r="C190" s="187"/>
      <c r="D190" s="191" t="s">
        <v>130</v>
      </c>
      <c r="E190" s="238" t="s">
        <v>131</v>
      </c>
      <c r="F190" s="192"/>
      <c r="G190" s="192" t="s">
        <v>132</v>
      </c>
      <c r="H190" s="193"/>
    </row>
    <row r="191" spans="1:8" ht="14.25">
      <c r="A191" s="184"/>
      <c r="B191" s="210"/>
      <c r="C191" s="211"/>
      <c r="D191" s="211"/>
      <c r="E191" s="211"/>
      <c r="F191" s="212"/>
      <c r="G191" s="212"/>
      <c r="H191" s="184"/>
    </row>
    <row r="192" spans="1:8" ht="150.75">
      <c r="A192" s="195"/>
      <c r="B192" s="213"/>
      <c r="C192" s="213"/>
      <c r="D192" s="214" t="s">
        <v>133</v>
      </c>
      <c r="E192" s="239" t="s">
        <v>318</v>
      </c>
      <c r="F192" s="215"/>
      <c r="G192" s="216" t="s">
        <v>134</v>
      </c>
      <c r="H192" s="195"/>
    </row>
    <row r="193" spans="1:8" ht="14.25">
      <c r="A193" s="184"/>
      <c r="B193" s="210"/>
      <c r="C193" s="211"/>
      <c r="D193" s="211"/>
      <c r="E193" s="211"/>
      <c r="F193" s="212"/>
      <c r="G193" s="212"/>
      <c r="H193" s="184"/>
    </row>
    <row r="194" spans="1:8" ht="14.25">
      <c r="A194" s="217"/>
      <c r="B194" s="218" t="s">
        <v>135</v>
      </c>
      <c r="C194" s="219"/>
      <c r="D194" s="219"/>
      <c r="E194" s="219"/>
      <c r="F194" s="217"/>
      <c r="G194" s="217"/>
      <c r="H194" s="217"/>
    </row>
    <row r="195" spans="1:8" ht="14.25">
      <c r="A195" s="220" t="s">
        <v>136</v>
      </c>
      <c r="B195" s="281" t="s">
        <v>137</v>
      </c>
      <c r="C195" s="281"/>
      <c r="D195" s="281"/>
      <c r="E195" s="281"/>
      <c r="F195" s="217"/>
      <c r="G195" s="221"/>
      <c r="H195" s="217"/>
    </row>
    <row r="196" spans="1:8" ht="14.25">
      <c r="A196" s="217"/>
      <c r="B196" s="218"/>
      <c r="C196" s="222"/>
      <c r="D196" s="222"/>
      <c r="E196" s="222"/>
      <c r="F196" s="217"/>
      <c r="G196" s="217"/>
      <c r="H196" s="217"/>
    </row>
    <row r="197" spans="1:8" ht="27" customHeight="1">
      <c r="A197" s="220" t="s">
        <v>136</v>
      </c>
      <c r="B197" s="281" t="s">
        <v>138</v>
      </c>
      <c r="C197" s="281"/>
      <c r="D197" s="281"/>
      <c r="E197" s="281"/>
      <c r="F197" s="217"/>
      <c r="G197" s="221"/>
      <c r="H197" s="217"/>
    </row>
    <row r="198" spans="1:8" ht="14.25">
      <c r="A198" s="220"/>
      <c r="B198" s="223"/>
      <c r="C198" s="223"/>
      <c r="D198" s="223"/>
      <c r="E198" s="223"/>
      <c r="F198" s="217"/>
      <c r="G198" s="224"/>
      <c r="H198" s="217"/>
    </row>
    <row r="199" spans="1:8" ht="28.5" customHeight="1">
      <c r="A199" s="220" t="s">
        <v>136</v>
      </c>
      <c r="B199" s="281" t="s">
        <v>139</v>
      </c>
      <c r="C199" s="281"/>
      <c r="D199" s="281"/>
      <c r="E199" s="281"/>
      <c r="F199" s="217"/>
      <c r="G199" s="221"/>
      <c r="H199" s="217"/>
    </row>
    <row r="200" spans="1:8" ht="14.25">
      <c r="A200" s="220"/>
      <c r="B200" s="223"/>
      <c r="C200" s="223"/>
      <c r="D200" s="223"/>
      <c r="E200" s="223"/>
      <c r="F200" s="217"/>
      <c r="G200" s="224"/>
      <c r="H200" s="217"/>
    </row>
    <row r="201" spans="1:8" ht="14.25">
      <c r="A201" s="220" t="s">
        <v>136</v>
      </c>
      <c r="B201" s="281" t="s">
        <v>140</v>
      </c>
      <c r="C201" s="281"/>
      <c r="D201" s="281"/>
      <c r="E201" s="281"/>
      <c r="F201" s="217"/>
      <c r="G201" s="221"/>
      <c r="H201" s="217"/>
    </row>
    <row r="202" spans="1:8" ht="14.25">
      <c r="A202" s="220"/>
      <c r="B202" s="223"/>
      <c r="C202" s="223"/>
      <c r="D202" s="223"/>
      <c r="E202" s="223"/>
      <c r="F202" s="217"/>
      <c r="G202" s="224"/>
      <c r="H202" s="217"/>
    </row>
    <row r="203" spans="1:8" ht="14.25">
      <c r="A203" s="220" t="s">
        <v>136</v>
      </c>
      <c r="B203" s="281" t="s">
        <v>141</v>
      </c>
      <c r="C203" s="281"/>
      <c r="D203" s="281"/>
      <c r="E203" s="281"/>
      <c r="F203" s="217"/>
      <c r="G203" s="221"/>
      <c r="H203" s="217"/>
    </row>
    <row r="204" spans="1:8" ht="14.25">
      <c r="A204" s="220"/>
      <c r="B204" s="223"/>
      <c r="C204" s="223"/>
      <c r="D204" s="223"/>
      <c r="E204" s="223"/>
      <c r="F204" s="217"/>
      <c r="G204" s="224"/>
      <c r="H204" s="217"/>
    </row>
    <row r="205" spans="1:8" ht="14.25">
      <c r="A205" s="217"/>
      <c r="B205" s="218" t="s">
        <v>142</v>
      </c>
      <c r="C205" s="222"/>
      <c r="D205" s="222"/>
      <c r="E205" s="222"/>
      <c r="F205" s="217"/>
      <c r="G205" s="217"/>
      <c r="H205" s="217"/>
    </row>
    <row r="206" spans="1:8" ht="14.25">
      <c r="A206" s="220" t="s">
        <v>136</v>
      </c>
      <c r="B206" s="281" t="s">
        <v>143</v>
      </c>
      <c r="C206" s="281"/>
      <c r="D206" s="281"/>
      <c r="E206" s="281"/>
      <c r="F206" s="217"/>
      <c r="G206" s="221"/>
      <c r="H206" s="217"/>
    </row>
    <row r="207" spans="1:8" ht="14.25">
      <c r="A207" s="217"/>
      <c r="B207" s="218"/>
      <c r="C207" s="222"/>
      <c r="D207" s="222"/>
      <c r="E207" s="222"/>
      <c r="F207" s="217"/>
      <c r="G207" s="217"/>
      <c r="H207" s="217"/>
    </row>
    <row r="208" spans="1:8" ht="24.75" customHeight="1">
      <c r="A208" s="200" t="s">
        <v>136</v>
      </c>
      <c r="B208" s="278" t="s">
        <v>144</v>
      </c>
      <c r="C208" s="278"/>
      <c r="D208" s="278"/>
      <c r="E208" s="278"/>
      <c r="F208" s="184"/>
      <c r="G208" s="202"/>
      <c r="H208" s="184"/>
    </row>
    <row r="209" spans="1:8" ht="14.25">
      <c r="A209" s="184"/>
      <c r="B209" s="199"/>
      <c r="C209" s="203"/>
      <c r="D209" s="203"/>
      <c r="E209" s="203"/>
      <c r="F209" s="184"/>
      <c r="G209" s="184"/>
      <c r="H209" s="184"/>
    </row>
    <row r="210" spans="1:8" ht="30" customHeight="1">
      <c r="A210" s="200" t="s">
        <v>136</v>
      </c>
      <c r="B210" s="278" t="s">
        <v>145</v>
      </c>
      <c r="C210" s="278"/>
      <c r="D210" s="278"/>
      <c r="E210" s="278"/>
      <c r="F210" s="184"/>
      <c r="G210" s="202"/>
      <c r="H210" s="184"/>
    </row>
    <row r="211" spans="1:8" ht="14.25">
      <c r="A211" s="184"/>
      <c r="B211" s="199"/>
      <c r="C211" s="203"/>
      <c r="D211" s="203"/>
      <c r="E211" s="203"/>
      <c r="F211" s="184"/>
      <c r="G211" s="184"/>
      <c r="H211" s="184"/>
    </row>
    <row r="212" spans="1:8" ht="14.25">
      <c r="A212" s="200" t="s">
        <v>136</v>
      </c>
      <c r="B212" s="278" t="s">
        <v>146</v>
      </c>
      <c r="C212" s="278"/>
      <c r="D212" s="278"/>
      <c r="E212" s="278"/>
      <c r="F212" s="184"/>
      <c r="G212" s="202"/>
      <c r="H212" s="184"/>
    </row>
    <row r="213" spans="1:8" ht="14.25">
      <c r="A213" s="184"/>
      <c r="B213" s="199"/>
      <c r="C213" s="203"/>
      <c r="D213" s="203"/>
      <c r="E213" s="203"/>
      <c r="F213" s="184"/>
      <c r="G213" s="184"/>
      <c r="H213" s="184"/>
    </row>
    <row r="214" spans="1:8" ht="27" customHeight="1">
      <c r="A214" s="200" t="s">
        <v>136</v>
      </c>
      <c r="B214" s="278" t="s">
        <v>147</v>
      </c>
      <c r="C214" s="278"/>
      <c r="D214" s="278"/>
      <c r="E214" s="278"/>
      <c r="F214" s="184"/>
      <c r="G214" s="202"/>
      <c r="H214" s="184"/>
    </row>
    <row r="215" spans="1:8" ht="14.25">
      <c r="A215" s="184"/>
      <c r="B215" s="188"/>
      <c r="C215" s="203"/>
      <c r="D215" s="203"/>
      <c r="E215" s="203"/>
      <c r="F215" s="184"/>
      <c r="G215" s="184"/>
      <c r="H215" s="184"/>
    </row>
    <row r="216" spans="1:8" ht="37.5" customHeight="1">
      <c r="A216" s="200" t="s">
        <v>136</v>
      </c>
      <c r="B216" s="278" t="s">
        <v>148</v>
      </c>
      <c r="C216" s="278"/>
      <c r="D216" s="278"/>
      <c r="E216" s="278"/>
      <c r="F216" s="184"/>
      <c r="G216" s="202"/>
      <c r="H216" s="184"/>
    </row>
    <row r="217" spans="1:8" ht="14.25">
      <c r="A217" s="184"/>
      <c r="B217" s="188"/>
      <c r="C217" s="203"/>
      <c r="D217" s="203"/>
      <c r="E217" s="203"/>
      <c r="F217" s="184"/>
      <c r="G217" s="184"/>
      <c r="H217" s="184"/>
    </row>
    <row r="218" spans="1:8" ht="23.25" customHeight="1">
      <c r="A218" s="200" t="s">
        <v>136</v>
      </c>
      <c r="B218" s="280" t="s">
        <v>149</v>
      </c>
      <c r="C218" s="280"/>
      <c r="D218" s="280"/>
      <c r="E218" s="280"/>
      <c r="F218" s="184"/>
      <c r="G218" s="202" t="s">
        <v>308</v>
      </c>
      <c r="H218" s="184"/>
    </row>
    <row r="219" spans="1:8" ht="14.25">
      <c r="A219" s="184"/>
      <c r="B219" s="199"/>
      <c r="C219" s="203"/>
      <c r="D219" s="203"/>
      <c r="E219" s="203"/>
      <c r="F219" s="184"/>
      <c r="G219" s="184"/>
      <c r="H219" s="184"/>
    </row>
    <row r="220" spans="1:8" ht="14.25">
      <c r="A220" s="200" t="s">
        <v>136</v>
      </c>
      <c r="B220" s="278" t="s">
        <v>150</v>
      </c>
      <c r="C220" s="278"/>
      <c r="D220" s="278"/>
      <c r="E220" s="278"/>
      <c r="F220" s="184"/>
      <c r="G220" s="202" t="s">
        <v>308</v>
      </c>
      <c r="H220" s="184"/>
    </row>
    <row r="221" spans="1:8" ht="14.25">
      <c r="A221" s="200"/>
      <c r="B221" s="199"/>
      <c r="C221" s="203"/>
      <c r="D221" s="203"/>
      <c r="E221" s="203"/>
      <c r="F221" s="184"/>
      <c r="G221" s="184"/>
      <c r="H221" s="184"/>
    </row>
    <row r="222" spans="1:8" ht="24" customHeight="1">
      <c r="A222" s="200" t="s">
        <v>136</v>
      </c>
      <c r="B222" s="278" t="s">
        <v>151</v>
      </c>
      <c r="C222" s="278"/>
      <c r="D222" s="278"/>
      <c r="E222" s="278"/>
      <c r="F222" s="184"/>
      <c r="G222" s="202"/>
      <c r="H222" s="184"/>
    </row>
    <row r="223" spans="1:8" ht="14.25">
      <c r="A223" s="184"/>
      <c r="B223" s="199"/>
      <c r="C223" s="203"/>
      <c r="D223" s="203"/>
      <c r="E223" s="203"/>
      <c r="F223" s="184"/>
      <c r="G223" s="184"/>
      <c r="H223" s="184"/>
    </row>
    <row r="224" spans="1:8" ht="23.25" customHeight="1">
      <c r="A224" s="200" t="s">
        <v>136</v>
      </c>
      <c r="B224" s="278" t="s">
        <v>152</v>
      </c>
      <c r="C224" s="278"/>
      <c r="D224" s="278"/>
      <c r="E224" s="278"/>
      <c r="F224" s="184"/>
      <c r="G224" s="202"/>
      <c r="H224" s="184"/>
    </row>
    <row r="225" spans="1:8" ht="14.25">
      <c r="A225" s="184"/>
      <c r="B225" s="199"/>
      <c r="C225" s="203"/>
      <c r="D225" s="203"/>
      <c r="E225" s="203"/>
      <c r="F225" s="184"/>
      <c r="G225" s="184"/>
      <c r="H225" s="184"/>
    </row>
    <row r="226" spans="1:8" ht="29.25" customHeight="1">
      <c r="A226" s="200" t="s">
        <v>136</v>
      </c>
      <c r="B226" s="278" t="s">
        <v>153</v>
      </c>
      <c r="C226" s="278"/>
      <c r="D226" s="278"/>
      <c r="E226" s="278"/>
      <c r="F226" s="184"/>
      <c r="G226" s="202"/>
      <c r="H226" s="184"/>
    </row>
    <row r="227" spans="1:8" ht="14.25">
      <c r="A227" s="184"/>
      <c r="B227" s="199"/>
      <c r="C227" s="203"/>
      <c r="D227" s="203"/>
      <c r="E227" s="203"/>
      <c r="F227" s="184"/>
      <c r="G227" s="184"/>
      <c r="H227" s="184"/>
    </row>
    <row r="228" spans="1:8" ht="14.25">
      <c r="A228" s="200" t="s">
        <v>136</v>
      </c>
      <c r="B228" s="278" t="s">
        <v>154</v>
      </c>
      <c r="C228" s="278"/>
      <c r="D228" s="278"/>
      <c r="E228" s="278"/>
      <c r="F228" s="184"/>
      <c r="G228" s="202"/>
      <c r="H228" s="184"/>
    </row>
    <row r="229" spans="1:8" ht="14.25">
      <c r="A229" s="184"/>
      <c r="B229" s="199"/>
      <c r="C229" s="203"/>
      <c r="D229" s="203"/>
      <c r="E229" s="203"/>
      <c r="F229" s="184"/>
      <c r="G229" s="184"/>
      <c r="H229" s="184"/>
    </row>
    <row r="230" spans="1:8" ht="14.25">
      <c r="A230" s="200" t="s">
        <v>136</v>
      </c>
      <c r="B230" s="279" t="s">
        <v>155</v>
      </c>
      <c r="C230" s="279"/>
      <c r="D230" s="279"/>
      <c r="E230" s="279"/>
      <c r="F230" s="184"/>
      <c r="G230" s="202"/>
      <c r="H230" s="184"/>
    </row>
    <row r="231" spans="1:8" ht="14.25">
      <c r="A231" s="184"/>
      <c r="B231" s="199"/>
      <c r="C231" s="203"/>
      <c r="D231" s="203"/>
      <c r="E231" s="203"/>
      <c r="F231" s="184"/>
      <c r="G231" s="184"/>
      <c r="H231" s="184"/>
    </row>
    <row r="232" spans="1:8" ht="27.75" customHeight="1">
      <c r="A232" s="195"/>
      <c r="B232" s="271" t="s">
        <v>156</v>
      </c>
      <c r="C232" s="271"/>
      <c r="D232" s="271"/>
      <c r="E232" s="271"/>
      <c r="F232" s="195"/>
      <c r="G232" s="195"/>
      <c r="H232" s="195"/>
    </row>
    <row r="233" spans="1:8" ht="277.5" customHeight="1">
      <c r="A233" s="184"/>
      <c r="B233" s="272" t="s">
        <v>319</v>
      </c>
      <c r="C233" s="273"/>
      <c r="D233" s="273"/>
      <c r="E233" s="274"/>
      <c r="F233" s="204"/>
      <c r="G233" s="184"/>
      <c r="H233" s="184"/>
    </row>
    <row r="234" spans="1:8" ht="39" customHeight="1">
      <c r="A234" s="184"/>
      <c r="B234" s="275" t="s">
        <v>320</v>
      </c>
      <c r="C234" s="276"/>
      <c r="D234" s="276"/>
      <c r="E234" s="277"/>
      <c r="F234" s="204"/>
      <c r="G234" s="184"/>
      <c r="H234" s="184"/>
    </row>
    <row r="235" spans="1:8" ht="14.25">
      <c r="A235" s="184"/>
      <c r="B235" s="199"/>
      <c r="C235" s="203"/>
      <c r="D235" s="203"/>
      <c r="E235" s="203"/>
      <c r="F235" s="184"/>
      <c r="G235" s="184"/>
      <c r="H235" s="184"/>
    </row>
    <row r="236" spans="1:8" ht="14.25">
      <c r="A236" s="205"/>
      <c r="B236" s="206" t="s">
        <v>157</v>
      </c>
      <c r="C236" s="207"/>
      <c r="D236" s="205"/>
      <c r="E236" s="205"/>
      <c r="F236" s="205"/>
      <c r="G236" s="205"/>
      <c r="H236" s="205"/>
    </row>
    <row r="237" spans="1:8" ht="14.25">
      <c r="A237" s="205"/>
      <c r="B237" s="206" t="s">
        <v>158</v>
      </c>
      <c r="C237" s="207"/>
      <c r="D237" s="205"/>
      <c r="E237" s="205"/>
      <c r="F237" s="205"/>
      <c r="G237" s="205"/>
      <c r="H237" s="205"/>
    </row>
    <row r="238" spans="1:8" ht="14.25">
      <c r="A238" s="205"/>
      <c r="B238" s="206" t="s">
        <v>159</v>
      </c>
      <c r="C238" s="207"/>
      <c r="D238" s="205"/>
      <c r="E238" s="205"/>
      <c r="F238" s="205"/>
      <c r="G238" s="205"/>
      <c r="H238" s="205"/>
    </row>
    <row r="239" spans="1:8" ht="14.25">
      <c r="A239" s="205"/>
      <c r="B239" s="208" t="s">
        <v>160</v>
      </c>
      <c r="C239" s="207"/>
      <c r="D239" s="205"/>
      <c r="E239" s="205"/>
      <c r="F239" s="205"/>
      <c r="G239" s="205"/>
      <c r="H239" s="205"/>
    </row>
    <row r="240" spans="1:8" ht="14.25">
      <c r="A240" s="205"/>
      <c r="B240" s="206" t="s">
        <v>161</v>
      </c>
      <c r="C240" s="207"/>
      <c r="D240" s="209"/>
      <c r="E240" s="209"/>
      <c r="F240" s="209"/>
      <c r="G240" s="209"/>
      <c r="H240" s="209"/>
    </row>
  </sheetData>
  <sheetProtection selectLockedCells="1" selectUnlockedCells="1"/>
  <mergeCells count="85">
    <mergeCell ref="B111:E111"/>
    <mergeCell ref="B113:E113"/>
    <mergeCell ref="B99:E99"/>
    <mergeCell ref="B101:E101"/>
    <mergeCell ref="B103:E103"/>
    <mergeCell ref="B105:E105"/>
    <mergeCell ref="B107:E107"/>
    <mergeCell ref="B109:E109"/>
    <mergeCell ref="B87:E87"/>
    <mergeCell ref="B89:E89"/>
    <mergeCell ref="B91:E91"/>
    <mergeCell ref="B93:E93"/>
    <mergeCell ref="B95:E95"/>
    <mergeCell ref="B97:E97"/>
    <mergeCell ref="B74:E74"/>
    <mergeCell ref="B76:E76"/>
    <mergeCell ref="B78:E78"/>
    <mergeCell ref="B80:E80"/>
    <mergeCell ref="B82:E82"/>
    <mergeCell ref="B85:E85"/>
    <mergeCell ref="B51:E51"/>
    <mergeCell ref="B52:E52"/>
    <mergeCell ref="B53:E53"/>
    <mergeCell ref="B39:E39"/>
    <mergeCell ref="B41:E41"/>
    <mergeCell ref="B43:E43"/>
    <mergeCell ref="B45:E45"/>
    <mergeCell ref="B47:E47"/>
    <mergeCell ref="B49:E49"/>
    <mergeCell ref="B27:E27"/>
    <mergeCell ref="B29:E29"/>
    <mergeCell ref="B31:E31"/>
    <mergeCell ref="B33:E33"/>
    <mergeCell ref="B35:E35"/>
    <mergeCell ref="B37:E37"/>
    <mergeCell ref="B14:E14"/>
    <mergeCell ref="B16:E16"/>
    <mergeCell ref="B18:E18"/>
    <mergeCell ref="B20:E20"/>
    <mergeCell ref="B22:E22"/>
    <mergeCell ref="B25:E25"/>
    <mergeCell ref="B135:E135"/>
    <mergeCell ref="B137:E137"/>
    <mergeCell ref="B139:E139"/>
    <mergeCell ref="B141:E141"/>
    <mergeCell ref="B143:E143"/>
    <mergeCell ref="B146:E146"/>
    <mergeCell ref="B164:E164"/>
    <mergeCell ref="B166:E166"/>
    <mergeCell ref="B168:E168"/>
    <mergeCell ref="B170:E170"/>
    <mergeCell ref="B148:E148"/>
    <mergeCell ref="B150:E150"/>
    <mergeCell ref="B152:E152"/>
    <mergeCell ref="B154:E154"/>
    <mergeCell ref="B156:E156"/>
    <mergeCell ref="B158:E158"/>
    <mergeCell ref="E71:F72"/>
    <mergeCell ref="B112:E112"/>
    <mergeCell ref="B195:E195"/>
    <mergeCell ref="B197:E197"/>
    <mergeCell ref="B199:E199"/>
    <mergeCell ref="B172:E172"/>
    <mergeCell ref="B173:E173"/>
    <mergeCell ref="B174:E174"/>
    <mergeCell ref="B160:E160"/>
    <mergeCell ref="B162:E162"/>
    <mergeCell ref="B212:E212"/>
    <mergeCell ref="B214:E214"/>
    <mergeCell ref="B216:E216"/>
    <mergeCell ref="B218:E218"/>
    <mergeCell ref="B220:E220"/>
    <mergeCell ref="B201:E201"/>
    <mergeCell ref="B203:E203"/>
    <mergeCell ref="B206:E206"/>
    <mergeCell ref="B208:E208"/>
    <mergeCell ref="B210:E210"/>
    <mergeCell ref="B232:E232"/>
    <mergeCell ref="B233:E233"/>
    <mergeCell ref="B234:E234"/>
    <mergeCell ref="B222:E222"/>
    <mergeCell ref="B224:E224"/>
    <mergeCell ref="B226:E226"/>
    <mergeCell ref="B228:E228"/>
    <mergeCell ref="B230:E230"/>
  </mergeCells>
  <dataValidations count="4">
    <dataValidation operator="greaterThanOrEqual" allowBlank="1" showInputMessage="1" showErrorMessage="1" promptTitle="Campo descrittivo" prompt="Inserire una descrizione sintetica della/e attività effettivamente svolta/e." error="Inserire i valori con segno positivo" sqref="E11 E71 E132 E192">
      <formula1>0</formula1>
    </dataValidation>
    <dataValidation allowBlank="1" showInputMessage="1" showErrorMessage="1" promptTitle="Campo testo" prompt="Inserire uno dei progressivi già indicati nelle schede di ricognizione (02.01; 02.02)" error="Codice non valido" sqref="E5 E65 E126 E186">
      <formula1>0</formula1>
      <formula2>0</formula2>
    </dataValidation>
    <dataValidation type="list" allowBlank="1" showInputMessage="1" showErrorMessage="1" prompt="Selezionare dal menù a tendina" sqref="E9 E69 E130 E190">
      <formula1>"Diretta,Indiretta,sia diretta che indiretta"</formula1>
      <formula2>0</formula2>
    </dataValidation>
    <dataValidation allowBlank="1" showInputMessage="1" showErrorMessage="1" promptTitle="Campo descrittivo:" prompt="Inserire la ragione sociale come indicata nelle schede di ricognizione (02.01; 02.02)." sqref="E7 E67 E128 E188">
      <formula1>0</formula1>
      <formula2>0</formula2>
    </dataValidation>
  </dataValidations>
  <printOptions horizontalCentered="1"/>
  <pageMargins left="0.1968503937007874" right="0.1968503937007874" top="0.3937007874015748" bottom="0.3937007874015748" header="0.5118110236220472" footer="0.1968503937007874"/>
  <pageSetup cellComments="atEnd" fitToWidth="6" horizontalDpi="600" verticalDpi="600" orientation="portrait" paperSize="9" scale="50" r:id="rId2"/>
  <headerFooter alignWithMargins="0">
    <oddFooter>&amp;L&amp;A&amp;R&amp;P</oddFooter>
  </headerFooter>
  <rowBreaks count="3" manualBreakCount="3">
    <brk id="60" max="255" man="1"/>
    <brk id="120" max="255" man="1"/>
    <brk id="181" max="255" man="1"/>
  </rowBreaks>
  <legacyDrawing r:id="rId1"/>
</worksheet>
</file>

<file path=xl/worksheets/sheet7.xml><?xml version="1.0" encoding="utf-8"?>
<worksheet xmlns="http://schemas.openxmlformats.org/spreadsheetml/2006/main" xmlns:r="http://schemas.openxmlformats.org/officeDocument/2006/relationships">
  <dimension ref="A1:IU245"/>
  <sheetViews>
    <sheetView view="pageBreakPreview" zoomScale="115" zoomScaleSheetLayoutView="115" zoomScalePageLayoutView="0" workbookViewId="0" topLeftCell="A127">
      <selection activeCell="C150" sqref="C150"/>
    </sheetView>
  </sheetViews>
  <sheetFormatPr defaultColWidth="9.140625" defaultRowHeight="15"/>
  <cols>
    <col min="1" max="1" width="1.421875" style="85" customWidth="1"/>
    <col min="2" max="7" width="19.140625" style="85" customWidth="1"/>
    <col min="8" max="8" width="2.140625" style="85" customWidth="1"/>
    <col min="9" max="9" width="1.421875" style="85" customWidth="1"/>
    <col min="10" max="16384" width="9.140625" style="85" customWidth="1"/>
  </cols>
  <sheetData>
    <row r="1" spans="1:255" ht="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5">
      <c r="A2"/>
      <c r="B2" s="88" t="s">
        <v>122</v>
      </c>
      <c r="C2" s="140"/>
      <c r="D2" s="140"/>
      <c r="E2" s="140"/>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9.5" customHeight="1">
      <c r="A3"/>
      <c r="B3" s="95" t="s">
        <v>162</v>
      </c>
      <c r="C3" s="140"/>
      <c r="D3" s="140"/>
      <c r="E3" s="140"/>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5">
      <c r="A4"/>
      <c r="B4" s="141" t="s">
        <v>124</v>
      </c>
      <c r="C4" s="140"/>
      <c r="D4" s="140"/>
      <c r="E4" s="140"/>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11" s="117" customFormat="1" ht="16.5" customHeight="1">
      <c r="A5" s="119"/>
      <c r="B5" s="120"/>
      <c r="D5" s="121" t="s">
        <v>125</v>
      </c>
      <c r="E5" s="312" t="s">
        <v>126</v>
      </c>
      <c r="F5" s="312"/>
      <c r="G5" s="122" t="s">
        <v>127</v>
      </c>
      <c r="H5" s="122"/>
      <c r="I5" s="123"/>
      <c r="J5" s="119"/>
      <c r="K5" s="124"/>
    </row>
    <row r="6" spans="1:255" ht="15">
      <c r="A6"/>
      <c r="B6" s="143"/>
      <c r="C6" s="140"/>
      <c r="D6" s="140"/>
      <c r="E6" s="140"/>
      <c r="F6"/>
      <c r="G6" s="138"/>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2:7" s="144" customFormat="1" ht="25.5" customHeight="1">
      <c r="B7" s="127"/>
      <c r="C7" s="127"/>
      <c r="D7" s="121" t="s">
        <v>128</v>
      </c>
      <c r="E7" s="317" t="s">
        <v>107</v>
      </c>
      <c r="F7" s="317"/>
      <c r="G7" s="122" t="s">
        <v>129</v>
      </c>
    </row>
    <row r="8" spans="1:255" ht="15">
      <c r="A8"/>
      <c r="B8" s="143"/>
      <c r="C8" s="140"/>
      <c r="D8" s="140"/>
      <c r="E8" s="140"/>
      <c r="F8"/>
      <c r="G8" s="13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11" s="117" customFormat="1" ht="16.5" customHeight="1">
      <c r="A9" s="119"/>
      <c r="B9" s="120"/>
      <c r="D9" s="121" t="s">
        <v>130</v>
      </c>
      <c r="E9" s="312" t="s">
        <v>131</v>
      </c>
      <c r="F9" s="312"/>
      <c r="G9" s="122" t="s">
        <v>132</v>
      </c>
      <c r="H9" s="122"/>
      <c r="I9" s="123"/>
      <c r="J9" s="119"/>
      <c r="K9" s="124"/>
    </row>
    <row r="10" spans="1:255" ht="15">
      <c r="A10"/>
      <c r="B10" s="143"/>
      <c r="C10" s="140"/>
      <c r="D10" s="140"/>
      <c r="E10" s="140"/>
      <c r="F10"/>
      <c r="G10" s="138"/>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7" s="144" customFormat="1" ht="69" customHeight="1">
      <c r="B11" s="127"/>
      <c r="C11" s="127"/>
      <c r="D11" s="121" t="s">
        <v>133</v>
      </c>
      <c r="E11" s="316" t="s">
        <v>108</v>
      </c>
      <c r="F11" s="316"/>
      <c r="G11" s="122" t="s">
        <v>134</v>
      </c>
    </row>
    <row r="12" spans="1:255" ht="15">
      <c r="A12"/>
      <c r="B12" s="143"/>
      <c r="C12" s="140"/>
      <c r="D12" s="140"/>
      <c r="E12" s="140"/>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5">
      <c r="A13"/>
      <c r="B13" s="146" t="s">
        <v>163</v>
      </c>
      <c r="C13" s="140"/>
      <c r="D13" s="140"/>
      <c r="E13" s="140"/>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2.75" customHeight="1">
      <c r="A14"/>
      <c r="B14" s="141"/>
      <c r="C14" s="147"/>
      <c r="D14" s="148"/>
      <c r="E14" s="147"/>
      <c r="F14"/>
      <c r="G14" s="149" t="s">
        <v>164</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31.5" customHeight="1">
      <c r="A15"/>
      <c r="B15" s="150" t="s">
        <v>165</v>
      </c>
      <c r="C15" s="151">
        <v>0</v>
      </c>
      <c r="D15" s="140"/>
      <c r="E15" s="140"/>
      <c r="F15" s="150" t="s">
        <v>166</v>
      </c>
      <c r="G15" s="152">
        <v>0</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31.5" customHeight="1">
      <c r="A16"/>
      <c r="B16" s="150" t="s">
        <v>167</v>
      </c>
      <c r="C16" s="153">
        <v>5</v>
      </c>
      <c r="D16" s="140"/>
      <c r="E16" s="140"/>
      <c r="F16" s="150" t="s">
        <v>168</v>
      </c>
      <c r="G16" s="152">
        <v>28800</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31.5" customHeight="1">
      <c r="A17"/>
      <c r="B17" s="150" t="s">
        <v>169</v>
      </c>
      <c r="C17" s="154">
        <v>0</v>
      </c>
      <c r="D17" s="313">
        <f>+IF(C17&gt;C16,"Attenzione! Il numero indicato non può essere superiore al numero di amministratori","")</f>
      </c>
      <c r="E17" s="313"/>
      <c r="F17" s="150" t="s">
        <v>170</v>
      </c>
      <c r="G17" s="152">
        <v>71941</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31.5" customHeight="1">
      <c r="A18"/>
      <c r="B18" s="150" t="s">
        <v>171</v>
      </c>
      <c r="C18" s="154">
        <v>3</v>
      </c>
      <c r="D18" s="140"/>
      <c r="E18" s="140"/>
      <c r="F18" s="155"/>
      <c r="G18" s="156"/>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31.5" customHeight="1">
      <c r="A19"/>
      <c r="B19" s="150" t="s">
        <v>169</v>
      </c>
      <c r="C19" s="154">
        <v>0</v>
      </c>
      <c r="D19" s="310">
        <f>+IF(C19&gt;C18,"Attenzione! Il numero indicato non può essere superiore al numero di componenti dell'organo di controllo","")</f>
      </c>
      <c r="E19" s="310"/>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2.75" customHeight="1">
      <c r="A20"/>
      <c r="B20" s="141"/>
      <c r="C20" s="149" t="s">
        <v>164</v>
      </c>
      <c r="D20" s="148"/>
      <c r="E20" s="147"/>
      <c r="F20"/>
      <c r="G20" s="149" t="s">
        <v>164</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2.75" customHeight="1">
      <c r="A21"/>
      <c r="B21" s="311" t="s">
        <v>172</v>
      </c>
      <c r="C21" s="311"/>
      <c r="D21" s="148"/>
      <c r="E21" s="147"/>
      <c r="F21" s="311" t="s">
        <v>173</v>
      </c>
      <c r="G21" s="31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5">
      <c r="A22"/>
      <c r="B22" s="150">
        <v>2015</v>
      </c>
      <c r="C22" s="157">
        <v>22243547.07</v>
      </c>
      <c r="D22" s="140"/>
      <c r="E22" s="140"/>
      <c r="F22" s="150">
        <v>2015</v>
      </c>
      <c r="G22" s="152">
        <v>22333808</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5">
      <c r="A23"/>
      <c r="B23" s="150">
        <v>2014</v>
      </c>
      <c r="C23" s="157">
        <v>24463828.95</v>
      </c>
      <c r="D23" s="140"/>
      <c r="E23" s="140"/>
      <c r="F23" s="150">
        <v>2014</v>
      </c>
      <c r="G23" s="152">
        <v>24567144</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5">
      <c r="A24"/>
      <c r="B24" s="150">
        <v>2013</v>
      </c>
      <c r="C24" s="157">
        <v>17419429.47</v>
      </c>
      <c r="D24" s="158"/>
      <c r="E24" s="159"/>
      <c r="F24" s="150">
        <v>2013</v>
      </c>
      <c r="G24" s="152">
        <v>18076348</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
      <c r="A25"/>
      <c r="B25" s="150">
        <v>2012</v>
      </c>
      <c r="C25" s="157">
        <v>14297066.94</v>
      </c>
      <c r="D25" s="140"/>
      <c r="E25" s="140"/>
      <c r="F25" s="150" t="s">
        <v>174</v>
      </c>
      <c r="G25" s="160">
        <f>AVERAGE(G22:G24)</f>
        <v>21659100</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5">
      <c r="A26"/>
      <c r="B26" s="150">
        <v>2011</v>
      </c>
      <c r="C26" s="157">
        <v>-10115888.86</v>
      </c>
      <c r="D26" s="158"/>
      <c r="E26" s="161"/>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2.75" customHeight="1">
      <c r="A27"/>
      <c r="B27" s="141"/>
      <c r="C27" s="147"/>
      <c r="D27" s="148"/>
      <c r="E27" s="14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5">
      <c r="A28"/>
      <c r="B28" s="146" t="s">
        <v>175</v>
      </c>
      <c r="C28" s="140"/>
      <c r="D28" s="140"/>
      <c r="E28" s="140"/>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9.75" customHeight="1">
      <c r="A29"/>
      <c r="B29" s="141"/>
      <c r="C29" s="147"/>
      <c r="D29" s="148"/>
      <c r="E29" s="147"/>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24" customHeight="1">
      <c r="A30" s="162" t="s">
        <v>136</v>
      </c>
      <c r="B30" s="241" t="s">
        <v>176</v>
      </c>
      <c r="C30" s="241"/>
      <c r="D30" s="241"/>
      <c r="E30" s="241"/>
      <c r="F30" s="235"/>
      <c r="G30" s="248"/>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2" customHeight="1">
      <c r="A31"/>
      <c r="B31" s="242"/>
      <c r="C31" s="240"/>
      <c r="D31" s="240"/>
      <c r="E31" s="240"/>
      <c r="F31" s="235"/>
      <c r="G31" s="235"/>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24" customHeight="1">
      <c r="A32" s="162" t="s">
        <v>136</v>
      </c>
      <c r="B32" s="241" t="s">
        <v>177</v>
      </c>
      <c r="C32" s="241"/>
      <c r="D32" s="241"/>
      <c r="E32" s="241"/>
      <c r="F32" s="241"/>
      <c r="G32" s="248"/>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2" customHeight="1">
      <c r="A33"/>
      <c r="B33" s="242"/>
      <c r="C33" s="240"/>
      <c r="D33" s="240"/>
      <c r="E33" s="240"/>
      <c r="F33" s="235"/>
      <c r="G33" s="235"/>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24" customHeight="1">
      <c r="A34" s="162" t="s">
        <v>136</v>
      </c>
      <c r="B34" s="306" t="s">
        <v>178</v>
      </c>
      <c r="C34" s="306"/>
      <c r="D34" s="306"/>
      <c r="E34" s="306"/>
      <c r="F34" s="306"/>
      <c r="G34" s="248"/>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2.75" customHeight="1">
      <c r="A35"/>
      <c r="B35" s="146"/>
      <c r="C35" s="147"/>
      <c r="D35" s="147"/>
      <c r="E35" s="147"/>
      <c r="F35"/>
      <c r="G35"/>
      <c r="H35"/>
      <c r="I35"/>
      <c r="J35"/>
      <c r="K35"/>
      <c r="L35"/>
      <c r="M35"/>
      <c r="N35" s="163"/>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2:5" s="144" customFormat="1" ht="12.75">
      <c r="B36" s="164" t="s">
        <v>179</v>
      </c>
      <c r="C36" s="164"/>
      <c r="D36" s="164"/>
      <c r="E36" s="164"/>
    </row>
    <row r="37" spans="1:255" ht="104.25" customHeight="1">
      <c r="A37"/>
      <c r="B37" s="302"/>
      <c r="C37" s="302"/>
      <c r="D37" s="302"/>
      <c r="E37" s="302"/>
      <c r="F37" s="302"/>
      <c r="G37" s="302"/>
      <c r="H37" s="135"/>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ht="15">
      <c r="A38"/>
      <c r="B38" s="146"/>
      <c r="C38" s="147"/>
      <c r="D38" s="147"/>
      <c r="E38" s="147"/>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24" customHeight="1">
      <c r="A39" s="162" t="s">
        <v>136</v>
      </c>
      <c r="B39" s="246" t="s">
        <v>322</v>
      </c>
      <c r="C39" s="246"/>
      <c r="D39" s="246"/>
      <c r="E39" s="246"/>
      <c r="F39" s="246"/>
      <c r="G39" s="248"/>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12" customHeight="1">
      <c r="A40"/>
      <c r="B40" s="141"/>
      <c r="C40" s="147"/>
      <c r="D40" s="147"/>
      <c r="E40" s="147"/>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24" customHeight="1">
      <c r="A41" s="162" t="s">
        <v>136</v>
      </c>
      <c r="B41" s="306" t="s">
        <v>180</v>
      </c>
      <c r="C41" s="306"/>
      <c r="D41" s="306"/>
      <c r="E41" s="306"/>
      <c r="F41" s="306"/>
      <c r="G41" s="248"/>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12" customHeight="1">
      <c r="A42"/>
      <c r="B42" s="247"/>
      <c r="C42" s="240"/>
      <c r="D42" s="240"/>
      <c r="E42" s="240"/>
      <c r="F42" s="235"/>
      <c r="G42" s="235"/>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24" customHeight="1">
      <c r="A43" s="162" t="s">
        <v>136</v>
      </c>
      <c r="B43" s="319" t="s">
        <v>181</v>
      </c>
      <c r="C43" s="319"/>
      <c r="D43" s="319"/>
      <c r="E43" s="319"/>
      <c r="F43" s="241"/>
      <c r="G43" s="248"/>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2" customHeight="1">
      <c r="A44"/>
      <c r="B44" s="247"/>
      <c r="C44" s="240"/>
      <c r="D44" s="240"/>
      <c r="E44" s="240"/>
      <c r="F44" s="235"/>
      <c r="G44" s="235"/>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24" customHeight="1">
      <c r="A45" s="162" t="s">
        <v>136</v>
      </c>
      <c r="B45" s="319" t="s">
        <v>182</v>
      </c>
      <c r="C45" s="319"/>
      <c r="D45" s="319"/>
      <c r="E45" s="319"/>
      <c r="F45" s="319"/>
      <c r="G45" s="248"/>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15">
      <c r="A46"/>
      <c r="B46" s="146"/>
      <c r="C46" s="147"/>
      <c r="D46" s="147"/>
      <c r="E46" s="147"/>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2:5" s="144" customFormat="1" ht="12.75">
      <c r="B47" s="164" t="s">
        <v>183</v>
      </c>
      <c r="C47" s="164"/>
      <c r="D47" s="164"/>
      <c r="E47" s="164"/>
    </row>
    <row r="48" spans="1:255" ht="32.25" customHeight="1">
      <c r="A48"/>
      <c r="B48" s="302"/>
      <c r="C48" s="302"/>
      <c r="D48" s="302"/>
      <c r="E48" s="302"/>
      <c r="F48" s="302"/>
      <c r="G48" s="302"/>
      <c r="H48" s="135"/>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9.75" customHeight="1">
      <c r="A49"/>
      <c r="B49" s="146"/>
      <c r="C49" s="147"/>
      <c r="D49" s="147"/>
      <c r="E49" s="147"/>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2:5" s="144" customFormat="1" ht="12.75">
      <c r="B50" s="164" t="s">
        <v>184</v>
      </c>
      <c r="C50" s="164"/>
      <c r="D50" s="164"/>
      <c r="E50" s="164"/>
    </row>
    <row r="51" spans="2:13" ht="143.25" customHeight="1">
      <c r="B51" s="318" t="s">
        <v>185</v>
      </c>
      <c r="C51" s="318"/>
      <c r="D51" s="318"/>
      <c r="E51" s="318"/>
      <c r="F51" s="318"/>
      <c r="G51" s="318"/>
      <c r="H51" s="135"/>
      <c r="M51"/>
    </row>
    <row r="52" spans="2:13" ht="12" customHeight="1">
      <c r="B52" s="146"/>
      <c r="C52" s="147"/>
      <c r="D52" s="147"/>
      <c r="E52" s="147"/>
      <c r="M52"/>
    </row>
    <row r="53" spans="2:13" ht="15">
      <c r="B53" s="137" t="s">
        <v>157</v>
      </c>
      <c r="C53" s="138"/>
      <c r="M53"/>
    </row>
    <row r="54" spans="2:13" ht="15">
      <c r="B54" s="137" t="s">
        <v>158</v>
      </c>
      <c r="C54" s="138"/>
      <c r="M54"/>
    </row>
    <row r="55" spans="2:13" ht="15">
      <c r="B55" s="137" t="s">
        <v>159</v>
      </c>
      <c r="C55" s="138"/>
      <c r="M55"/>
    </row>
    <row r="56" spans="2:13" ht="15">
      <c r="B56" s="139" t="s">
        <v>160</v>
      </c>
      <c r="C56" s="138"/>
      <c r="M56"/>
    </row>
    <row r="57" spans="2:13" ht="15">
      <c r="B57" s="137" t="s">
        <v>186</v>
      </c>
      <c r="C57" s="138"/>
      <c r="M57"/>
    </row>
    <row r="58" spans="2:13" ht="15">
      <c r="B58" s="137" t="s">
        <v>187</v>
      </c>
      <c r="M58"/>
    </row>
    <row r="59" spans="2:13" ht="15">
      <c r="B59" s="137" t="s">
        <v>188</v>
      </c>
      <c r="M59" s="165"/>
    </row>
    <row r="60" spans="2:13" ht="15">
      <c r="B60" s="137" t="s">
        <v>189</v>
      </c>
      <c r="M60" s="165"/>
    </row>
    <row r="61" spans="2:13" ht="15">
      <c r="B61" s="137"/>
      <c r="M61" s="165"/>
    </row>
    <row r="62" spans="1:9" ht="15">
      <c r="A62"/>
      <c r="B62"/>
      <c r="C62"/>
      <c r="D62"/>
      <c r="E62"/>
      <c r="F62"/>
      <c r="G62"/>
      <c r="H62"/>
      <c r="I62"/>
    </row>
    <row r="63" spans="1:9" ht="15">
      <c r="A63"/>
      <c r="B63" s="88" t="s">
        <v>122</v>
      </c>
      <c r="C63" s="140"/>
      <c r="D63" s="140"/>
      <c r="E63" s="140"/>
      <c r="F63"/>
      <c r="G63"/>
      <c r="H63"/>
      <c r="I63"/>
    </row>
    <row r="64" spans="1:9" ht="19.5" customHeight="1">
      <c r="A64"/>
      <c r="B64" s="95" t="s">
        <v>162</v>
      </c>
      <c r="C64" s="140"/>
      <c r="D64" s="140"/>
      <c r="E64" s="140"/>
      <c r="F64"/>
      <c r="G64"/>
      <c r="H64"/>
      <c r="I64"/>
    </row>
    <row r="65" spans="1:9" ht="15">
      <c r="A65"/>
      <c r="B65" s="141" t="s">
        <v>124</v>
      </c>
      <c r="C65" s="140"/>
      <c r="D65" s="140"/>
      <c r="E65" s="140"/>
      <c r="F65"/>
      <c r="G65"/>
      <c r="H65"/>
      <c r="I65"/>
    </row>
    <row r="66" spans="1:9" ht="16.5" customHeight="1">
      <c r="A66" s="119"/>
      <c r="B66" s="120"/>
      <c r="C66" s="117"/>
      <c r="D66" s="121" t="s">
        <v>125</v>
      </c>
      <c r="E66" s="312" t="s">
        <v>284</v>
      </c>
      <c r="F66" s="312"/>
      <c r="G66" s="122" t="s">
        <v>127</v>
      </c>
      <c r="H66" s="122"/>
      <c r="I66" s="123"/>
    </row>
    <row r="67" spans="1:9" ht="15">
      <c r="A67"/>
      <c r="B67" s="143"/>
      <c r="C67" s="140"/>
      <c r="D67" s="140"/>
      <c r="E67" s="140"/>
      <c r="F67"/>
      <c r="G67" s="138"/>
      <c r="H67"/>
      <c r="I67"/>
    </row>
    <row r="68" spans="1:9" ht="25.5" customHeight="1">
      <c r="A68" s="144"/>
      <c r="B68" s="127"/>
      <c r="C68" s="127"/>
      <c r="D68" s="121" t="s">
        <v>128</v>
      </c>
      <c r="E68" s="320" t="s">
        <v>301</v>
      </c>
      <c r="F68" s="321"/>
      <c r="G68" s="122" t="s">
        <v>129</v>
      </c>
      <c r="H68" s="144"/>
      <c r="I68" s="144"/>
    </row>
    <row r="69" spans="1:9" ht="15">
      <c r="A69"/>
      <c r="B69" s="143"/>
      <c r="C69" s="140"/>
      <c r="D69" s="140"/>
      <c r="E69" s="322"/>
      <c r="F69" s="323"/>
      <c r="G69" s="138"/>
      <c r="H69"/>
      <c r="I69"/>
    </row>
    <row r="70" spans="1:9" ht="15">
      <c r="A70"/>
      <c r="B70" s="143"/>
      <c r="C70" s="140"/>
      <c r="D70" s="140"/>
      <c r="E70" s="229"/>
      <c r="F70" s="229"/>
      <c r="G70" s="138"/>
      <c r="H70"/>
      <c r="I70"/>
    </row>
    <row r="71" spans="1:9" ht="16.5" customHeight="1">
      <c r="A71" s="119"/>
      <c r="B71" s="120"/>
      <c r="C71" s="117"/>
      <c r="D71" s="121" t="s">
        <v>130</v>
      </c>
      <c r="E71" s="312" t="s">
        <v>131</v>
      </c>
      <c r="F71" s="312"/>
      <c r="G71" s="122" t="s">
        <v>132</v>
      </c>
      <c r="H71" s="122"/>
      <c r="I71" s="123"/>
    </row>
    <row r="72" spans="1:9" ht="15">
      <c r="A72"/>
      <c r="B72" s="143"/>
      <c r="C72" s="140"/>
      <c r="D72" s="140"/>
      <c r="E72" s="140"/>
      <c r="F72"/>
      <c r="G72" s="138"/>
      <c r="H72"/>
      <c r="I72"/>
    </row>
    <row r="73" spans="1:9" ht="90" customHeight="1">
      <c r="A73" s="144"/>
      <c r="B73" s="127"/>
      <c r="C73" s="127"/>
      <c r="D73" s="121" t="s">
        <v>133</v>
      </c>
      <c r="E73" s="324" t="s">
        <v>302</v>
      </c>
      <c r="F73" s="324"/>
      <c r="G73" s="122" t="s">
        <v>134</v>
      </c>
      <c r="H73" s="144"/>
      <c r="I73" s="144"/>
    </row>
    <row r="74" spans="1:9" ht="15">
      <c r="A74"/>
      <c r="B74" s="143"/>
      <c r="C74" s="140"/>
      <c r="D74" s="140"/>
      <c r="E74" s="140"/>
      <c r="F74"/>
      <c r="G74"/>
      <c r="H74"/>
      <c r="I74"/>
    </row>
    <row r="75" spans="1:9" ht="15">
      <c r="A75"/>
      <c r="B75" s="146" t="s">
        <v>163</v>
      </c>
      <c r="C75" s="140"/>
      <c r="D75" s="140"/>
      <c r="E75" s="140"/>
      <c r="F75"/>
      <c r="G75"/>
      <c r="H75"/>
      <c r="I75"/>
    </row>
    <row r="76" spans="1:9" ht="15">
      <c r="A76"/>
      <c r="B76" s="141"/>
      <c r="C76" s="147"/>
      <c r="D76" s="148"/>
      <c r="E76" s="147"/>
      <c r="F76"/>
      <c r="G76" s="149" t="s">
        <v>164</v>
      </c>
      <c r="H76"/>
      <c r="I76"/>
    </row>
    <row r="77" spans="1:9" ht="31.5" customHeight="1">
      <c r="A77"/>
      <c r="B77" s="150" t="s">
        <v>165</v>
      </c>
      <c r="C77" s="151">
        <v>2105</v>
      </c>
      <c r="D77" s="140"/>
      <c r="E77" s="140"/>
      <c r="F77" s="150" t="s">
        <v>166</v>
      </c>
      <c r="G77" s="152">
        <v>114950763</v>
      </c>
      <c r="H77"/>
      <c r="I77"/>
    </row>
    <row r="78" spans="1:9" ht="31.5" customHeight="1">
      <c r="A78"/>
      <c r="B78" s="150" t="s">
        <v>167</v>
      </c>
      <c r="C78" s="153">
        <v>5</v>
      </c>
      <c r="D78" s="140"/>
      <c r="E78" s="140"/>
      <c r="F78" s="150" t="s">
        <v>168</v>
      </c>
      <c r="G78" s="152">
        <v>143925</v>
      </c>
      <c r="H78"/>
      <c r="I78"/>
    </row>
    <row r="79" spans="1:9" ht="31.5" customHeight="1">
      <c r="A79"/>
      <c r="B79" s="150" t="s">
        <v>169</v>
      </c>
      <c r="C79" s="154">
        <v>0</v>
      </c>
      <c r="D79" s="313">
        <f>+IF(C79&gt;C78,"Attenzione! Il numero indicato non può essere superiore al numero di amministratori","")</f>
      </c>
      <c r="E79" s="313"/>
      <c r="F79" s="150" t="s">
        <v>170</v>
      </c>
      <c r="G79" s="152">
        <v>88891</v>
      </c>
      <c r="H79"/>
      <c r="I79"/>
    </row>
    <row r="80" spans="1:9" ht="31.5" customHeight="1">
      <c r="A80"/>
      <c r="B80" s="150" t="s">
        <v>171</v>
      </c>
      <c r="C80" s="154">
        <v>3</v>
      </c>
      <c r="D80" s="140"/>
      <c r="E80" s="140"/>
      <c r="F80" s="155"/>
      <c r="G80" s="156"/>
      <c r="H80"/>
      <c r="I80"/>
    </row>
    <row r="81" spans="1:9" ht="31.5" customHeight="1">
      <c r="A81"/>
      <c r="B81" s="150" t="s">
        <v>169</v>
      </c>
      <c r="C81" s="154">
        <v>0</v>
      </c>
      <c r="D81" s="310">
        <f>+IF(C81&gt;C80,"Attenzione! Il numero indicato non può essere superiore al numero di componenti dell'organo di controllo","")</f>
      </c>
      <c r="E81" s="310"/>
      <c r="F81"/>
      <c r="G81"/>
      <c r="H81"/>
      <c r="I81"/>
    </row>
    <row r="82" spans="1:9" ht="12.75" customHeight="1">
      <c r="A82"/>
      <c r="B82" s="141"/>
      <c r="C82" s="149" t="s">
        <v>164</v>
      </c>
      <c r="D82" s="148"/>
      <c r="E82" s="147"/>
      <c r="F82"/>
      <c r="G82" s="149" t="s">
        <v>164</v>
      </c>
      <c r="H82"/>
      <c r="I82"/>
    </row>
    <row r="83" spans="1:9" ht="12.75" customHeight="1">
      <c r="A83"/>
      <c r="B83" s="311" t="s">
        <v>172</v>
      </c>
      <c r="C83" s="311"/>
      <c r="D83" s="148"/>
      <c r="E83" s="147"/>
      <c r="F83" s="311" t="s">
        <v>173</v>
      </c>
      <c r="G83" s="311"/>
      <c r="H83"/>
      <c r="I83"/>
    </row>
    <row r="84" spans="1:9" ht="15">
      <c r="A84"/>
      <c r="B84" s="150">
        <v>2015</v>
      </c>
      <c r="C84" s="157">
        <v>5648279</v>
      </c>
      <c r="D84" s="140"/>
      <c r="E84" s="140"/>
      <c r="F84" s="150">
        <v>2015</v>
      </c>
      <c r="G84" s="152">
        <v>321511353</v>
      </c>
      <c r="H84"/>
      <c r="I84"/>
    </row>
    <row r="85" spans="1:9" ht="15">
      <c r="A85"/>
      <c r="B85" s="150">
        <v>2014</v>
      </c>
      <c r="C85" s="157">
        <v>4802625</v>
      </c>
      <c r="D85" s="140"/>
      <c r="E85" s="140"/>
      <c r="F85" s="150">
        <v>2014</v>
      </c>
      <c r="G85" s="152">
        <v>326759159</v>
      </c>
      <c r="H85"/>
      <c r="I85"/>
    </row>
    <row r="86" spans="1:9" ht="15">
      <c r="A86"/>
      <c r="B86" s="150">
        <v>2013</v>
      </c>
      <c r="C86" s="157">
        <v>3160635</v>
      </c>
      <c r="D86" s="158"/>
      <c r="E86" s="159"/>
      <c r="F86" s="150">
        <v>2013</v>
      </c>
      <c r="G86" s="152">
        <v>310938281</v>
      </c>
      <c r="H86"/>
      <c r="I86"/>
    </row>
    <row r="87" spans="1:9" ht="15">
      <c r="A87"/>
      <c r="B87" s="150">
        <v>2012</v>
      </c>
      <c r="C87" s="157">
        <v>5358440</v>
      </c>
      <c r="D87" s="140"/>
      <c r="E87" s="140"/>
      <c r="F87" s="150" t="s">
        <v>174</v>
      </c>
      <c r="G87" s="160">
        <f>AVERAGE(G84:G86)</f>
        <v>319736264.3333333</v>
      </c>
      <c r="H87"/>
      <c r="I87"/>
    </row>
    <row r="88" spans="1:9" ht="15">
      <c r="A88"/>
      <c r="B88" s="150">
        <v>2011</v>
      </c>
      <c r="C88" s="157">
        <v>3950401</v>
      </c>
      <c r="D88" s="158"/>
      <c r="E88" s="161"/>
      <c r="F88"/>
      <c r="G88"/>
      <c r="H88"/>
      <c r="I88"/>
    </row>
    <row r="89" spans="1:9" ht="15">
      <c r="A89"/>
      <c r="B89" s="141"/>
      <c r="C89" s="147"/>
      <c r="D89" s="148"/>
      <c r="E89" s="147"/>
      <c r="F89"/>
      <c r="G89"/>
      <c r="H89"/>
      <c r="I89"/>
    </row>
    <row r="90" spans="1:9" ht="15">
      <c r="A90"/>
      <c r="B90" s="146" t="s">
        <v>175</v>
      </c>
      <c r="C90" s="140"/>
      <c r="D90" s="140"/>
      <c r="E90" s="140"/>
      <c r="F90"/>
      <c r="G90"/>
      <c r="H90"/>
      <c r="I90"/>
    </row>
    <row r="91" spans="1:9" ht="9.75" customHeight="1">
      <c r="A91"/>
      <c r="B91" s="141"/>
      <c r="C91" s="147"/>
      <c r="D91" s="148"/>
      <c r="E91" s="147"/>
      <c r="F91"/>
      <c r="G91"/>
      <c r="H91"/>
      <c r="I91"/>
    </row>
    <row r="92" spans="1:9" ht="24" customHeight="1">
      <c r="A92" s="162" t="s">
        <v>136</v>
      </c>
      <c r="B92" s="241" t="s">
        <v>176</v>
      </c>
      <c r="C92" s="241"/>
      <c r="D92" s="241"/>
      <c r="E92" s="241"/>
      <c r="F92" s="235"/>
      <c r="G92" s="248"/>
      <c r="H92"/>
      <c r="I92"/>
    </row>
    <row r="93" spans="1:9" ht="15">
      <c r="A93"/>
      <c r="B93" s="242"/>
      <c r="C93" s="240"/>
      <c r="D93" s="240"/>
      <c r="E93" s="240"/>
      <c r="F93" s="235"/>
      <c r="G93" s="235"/>
      <c r="H93"/>
      <c r="I93"/>
    </row>
    <row r="94" spans="1:9" ht="24" customHeight="1">
      <c r="A94" s="162" t="s">
        <v>136</v>
      </c>
      <c r="B94" s="241" t="s">
        <v>177</v>
      </c>
      <c r="C94" s="241"/>
      <c r="D94" s="241"/>
      <c r="E94" s="241"/>
      <c r="F94" s="241"/>
      <c r="G94" s="248"/>
      <c r="H94"/>
      <c r="I94"/>
    </row>
    <row r="95" spans="1:9" ht="15">
      <c r="A95"/>
      <c r="B95" s="242"/>
      <c r="C95" s="240"/>
      <c r="D95" s="240"/>
      <c r="E95" s="240"/>
      <c r="F95" s="235"/>
      <c r="G95" s="235"/>
      <c r="H95"/>
      <c r="I95"/>
    </row>
    <row r="96" spans="1:9" ht="24" customHeight="1">
      <c r="A96" s="162" t="s">
        <v>136</v>
      </c>
      <c r="B96" s="306" t="s">
        <v>178</v>
      </c>
      <c r="C96" s="306"/>
      <c r="D96" s="306"/>
      <c r="E96" s="306"/>
      <c r="F96" s="306"/>
      <c r="G96" s="248"/>
      <c r="H96"/>
      <c r="I96"/>
    </row>
    <row r="97" spans="1:9" ht="15">
      <c r="A97"/>
      <c r="B97" s="242"/>
      <c r="C97" s="240"/>
      <c r="D97" s="240"/>
      <c r="E97" s="240"/>
      <c r="F97" s="235"/>
      <c r="G97" s="235"/>
      <c r="H97"/>
      <c r="I97"/>
    </row>
    <row r="98" spans="1:9" ht="15">
      <c r="A98" s="144"/>
      <c r="B98" s="164" t="s">
        <v>179</v>
      </c>
      <c r="C98" s="164"/>
      <c r="D98" s="164"/>
      <c r="E98" s="164"/>
      <c r="F98" s="144"/>
      <c r="G98" s="144"/>
      <c r="H98" s="144"/>
      <c r="I98" s="144"/>
    </row>
    <row r="99" spans="1:9" ht="104.25" customHeight="1">
      <c r="A99"/>
      <c r="B99" s="302"/>
      <c r="C99" s="302"/>
      <c r="D99" s="302"/>
      <c r="E99" s="302"/>
      <c r="F99" s="302"/>
      <c r="G99" s="302"/>
      <c r="H99" s="135"/>
      <c r="I99"/>
    </row>
    <row r="100" spans="1:9" ht="15">
      <c r="A100"/>
      <c r="B100" s="146"/>
      <c r="C100" s="147"/>
      <c r="D100" s="147"/>
      <c r="E100" s="147"/>
      <c r="F100"/>
      <c r="G100"/>
      <c r="H100"/>
      <c r="I100"/>
    </row>
    <row r="101" spans="1:9" ht="24" customHeight="1">
      <c r="A101" s="162" t="s">
        <v>136</v>
      </c>
      <c r="B101" s="246" t="s">
        <v>322</v>
      </c>
      <c r="C101" s="246"/>
      <c r="D101" s="246"/>
      <c r="E101" s="246"/>
      <c r="F101" s="246"/>
      <c r="G101" s="248"/>
      <c r="H101"/>
      <c r="I101"/>
    </row>
    <row r="102" spans="1:9" ht="15">
      <c r="A102"/>
      <c r="B102" s="247"/>
      <c r="C102" s="240"/>
      <c r="D102" s="240"/>
      <c r="E102" s="240"/>
      <c r="F102" s="235"/>
      <c r="G102" s="235"/>
      <c r="H102"/>
      <c r="I102"/>
    </row>
    <row r="103" spans="1:9" ht="24" customHeight="1">
      <c r="A103" s="162" t="s">
        <v>136</v>
      </c>
      <c r="B103" s="306" t="s">
        <v>180</v>
      </c>
      <c r="C103" s="306"/>
      <c r="D103" s="306"/>
      <c r="E103" s="306"/>
      <c r="F103" s="306"/>
      <c r="G103" s="248"/>
      <c r="H103"/>
      <c r="I103"/>
    </row>
    <row r="104" spans="1:9" ht="15">
      <c r="A104"/>
      <c r="B104" s="247"/>
      <c r="C104" s="240"/>
      <c r="D104" s="240"/>
      <c r="E104" s="240"/>
      <c r="F104" s="235"/>
      <c r="G104" s="235"/>
      <c r="H104"/>
      <c r="I104"/>
    </row>
    <row r="105" spans="1:9" ht="24" customHeight="1">
      <c r="A105" s="162" t="s">
        <v>136</v>
      </c>
      <c r="B105" s="241" t="s">
        <v>181</v>
      </c>
      <c r="C105" s="241"/>
      <c r="D105" s="241"/>
      <c r="E105" s="241"/>
      <c r="F105" s="241"/>
      <c r="G105" s="248"/>
      <c r="H105"/>
      <c r="I105"/>
    </row>
    <row r="106" spans="1:9" ht="15">
      <c r="A106"/>
      <c r="B106" s="247"/>
      <c r="C106" s="240"/>
      <c r="D106" s="240"/>
      <c r="E106" s="240"/>
      <c r="F106" s="235"/>
      <c r="G106" s="235"/>
      <c r="H106"/>
      <c r="I106"/>
    </row>
    <row r="107" spans="1:9" ht="24" customHeight="1">
      <c r="A107" s="162" t="s">
        <v>136</v>
      </c>
      <c r="B107" s="241" t="s">
        <v>182</v>
      </c>
      <c r="C107" s="241"/>
      <c r="D107" s="241"/>
      <c r="E107" s="241"/>
      <c r="F107" s="241"/>
      <c r="G107" s="248"/>
      <c r="H107"/>
      <c r="I107"/>
    </row>
    <row r="108" spans="1:9" ht="15">
      <c r="A108"/>
      <c r="B108" s="146"/>
      <c r="C108" s="147"/>
      <c r="D108" s="147"/>
      <c r="E108" s="147"/>
      <c r="F108"/>
      <c r="G108"/>
      <c r="H108"/>
      <c r="I108"/>
    </row>
    <row r="109" spans="1:9" ht="15">
      <c r="A109" s="144"/>
      <c r="B109" s="164" t="s">
        <v>183</v>
      </c>
      <c r="C109" s="164"/>
      <c r="D109" s="164"/>
      <c r="E109" s="164"/>
      <c r="F109" s="144"/>
      <c r="G109" s="144"/>
      <c r="H109" s="144"/>
      <c r="I109" s="144"/>
    </row>
    <row r="110" spans="1:9" ht="105" customHeight="1">
      <c r="A110"/>
      <c r="B110" s="325" t="s">
        <v>304</v>
      </c>
      <c r="C110" s="326"/>
      <c r="D110" s="326"/>
      <c r="E110" s="326"/>
      <c r="F110" s="326"/>
      <c r="G110" s="327"/>
      <c r="H110" s="135"/>
      <c r="I110"/>
    </row>
    <row r="111" spans="1:9" ht="9.75" customHeight="1">
      <c r="A111"/>
      <c r="B111" s="146"/>
      <c r="C111" s="147"/>
      <c r="D111" s="147"/>
      <c r="E111" s="147"/>
      <c r="F111"/>
      <c r="G111"/>
      <c r="H111"/>
      <c r="I111"/>
    </row>
    <row r="112" spans="1:9" ht="15">
      <c r="A112" s="144"/>
      <c r="B112" s="164" t="s">
        <v>184</v>
      </c>
      <c r="C112" s="164"/>
      <c r="D112" s="164"/>
      <c r="E112" s="164"/>
      <c r="F112" s="144"/>
      <c r="G112" s="144"/>
      <c r="H112" s="144"/>
      <c r="I112" s="144"/>
    </row>
    <row r="113" spans="2:8" ht="37.5" customHeight="1">
      <c r="B113" s="286" t="s">
        <v>305</v>
      </c>
      <c r="C113" s="287"/>
      <c r="D113" s="287"/>
      <c r="E113" s="287"/>
      <c r="F113" s="287"/>
      <c r="G113" s="288"/>
      <c r="H113" s="135"/>
    </row>
    <row r="114" spans="2:5" ht="15">
      <c r="B114" s="146"/>
      <c r="C114" s="147"/>
      <c r="D114" s="147"/>
      <c r="E114" s="147"/>
    </row>
    <row r="115" spans="2:3" ht="15">
      <c r="B115" s="137" t="s">
        <v>157</v>
      </c>
      <c r="C115" s="138"/>
    </row>
    <row r="116" spans="2:3" ht="15">
      <c r="B116" s="137" t="s">
        <v>158</v>
      </c>
      <c r="C116" s="138"/>
    </row>
    <row r="117" spans="2:3" ht="15">
      <c r="B117" s="137" t="s">
        <v>159</v>
      </c>
      <c r="C117" s="138"/>
    </row>
    <row r="118" spans="2:3" ht="15">
      <c r="B118" s="139" t="s">
        <v>160</v>
      </c>
      <c r="C118" s="138"/>
    </row>
    <row r="119" spans="2:3" ht="15">
      <c r="B119" s="137" t="s">
        <v>186</v>
      </c>
      <c r="C119" s="138"/>
    </row>
    <row r="120" ht="15">
      <c r="B120" s="137" t="s">
        <v>187</v>
      </c>
    </row>
    <row r="121" ht="15">
      <c r="B121" s="137" t="s">
        <v>188</v>
      </c>
    </row>
    <row r="122" ht="14.25">
      <c r="B122" s="137" t="s">
        <v>189</v>
      </c>
    </row>
    <row r="123" ht="14.25">
      <c r="B123" s="137"/>
    </row>
    <row r="124" spans="1:8" ht="14.25">
      <c r="A124"/>
      <c r="B124"/>
      <c r="C124"/>
      <c r="D124"/>
      <c r="E124"/>
      <c r="F124"/>
      <c r="G124"/>
      <c r="H124"/>
    </row>
    <row r="125" spans="1:8" ht="73.5" customHeight="1">
      <c r="A125"/>
      <c r="B125" s="88" t="s">
        <v>122</v>
      </c>
      <c r="C125" s="140"/>
      <c r="D125" s="140"/>
      <c r="E125" s="140"/>
      <c r="F125"/>
      <c r="G125"/>
      <c r="H125"/>
    </row>
    <row r="126" spans="1:8" ht="14.25">
      <c r="A126"/>
      <c r="B126" s="95" t="s">
        <v>162</v>
      </c>
      <c r="C126" s="140"/>
      <c r="D126" s="140"/>
      <c r="E126" s="140"/>
      <c r="F126"/>
      <c r="G126"/>
      <c r="H126"/>
    </row>
    <row r="127" spans="1:8" ht="14.25">
      <c r="A127"/>
      <c r="B127" s="141" t="s">
        <v>124</v>
      </c>
      <c r="C127" s="140"/>
      <c r="D127" s="140"/>
      <c r="E127" s="140"/>
      <c r="F127"/>
      <c r="G127"/>
      <c r="H127"/>
    </row>
    <row r="128" spans="1:8" ht="15" customHeight="1">
      <c r="A128" s="119"/>
      <c r="B128" s="120"/>
      <c r="C128" s="117"/>
      <c r="D128" s="121" t="s">
        <v>125</v>
      </c>
      <c r="E128" s="312" t="s">
        <v>287</v>
      </c>
      <c r="F128" s="312"/>
      <c r="G128" s="122" t="s">
        <v>127</v>
      </c>
      <c r="H128" s="122"/>
    </row>
    <row r="129" spans="1:8" ht="14.25">
      <c r="A129"/>
      <c r="B129" s="143"/>
      <c r="C129" s="140"/>
      <c r="D129" s="140"/>
      <c r="E129" s="140"/>
      <c r="F129"/>
      <c r="G129" s="138"/>
      <c r="H129"/>
    </row>
    <row r="130" spans="1:8" ht="15" customHeight="1">
      <c r="A130" s="144"/>
      <c r="B130" s="127"/>
      <c r="C130" s="127"/>
      <c r="D130" s="121" t="s">
        <v>128</v>
      </c>
      <c r="E130" s="314" t="s">
        <v>306</v>
      </c>
      <c r="F130" s="315"/>
      <c r="G130" s="122" t="s">
        <v>129</v>
      </c>
      <c r="H130" s="144"/>
    </row>
    <row r="131" spans="1:8" ht="14.25">
      <c r="A131"/>
      <c r="B131" s="143"/>
      <c r="C131" s="140"/>
      <c r="D131" s="140"/>
      <c r="E131" s="140"/>
      <c r="F131"/>
      <c r="G131" s="138"/>
      <c r="H131"/>
    </row>
    <row r="132" spans="1:8" ht="14.25">
      <c r="A132" s="119"/>
      <c r="B132" s="120"/>
      <c r="C132" s="117"/>
      <c r="D132" s="121" t="s">
        <v>130</v>
      </c>
      <c r="E132" s="312" t="s">
        <v>131</v>
      </c>
      <c r="F132" s="312"/>
      <c r="G132" s="122" t="s">
        <v>132</v>
      </c>
      <c r="H132" s="122"/>
    </row>
    <row r="133" spans="1:8" ht="14.25">
      <c r="A133"/>
      <c r="B133" s="143"/>
      <c r="C133" s="140"/>
      <c r="D133" s="140"/>
      <c r="E133" s="140"/>
      <c r="F133"/>
      <c r="G133" s="138"/>
      <c r="H133"/>
    </row>
    <row r="134" spans="1:8" ht="36.75" customHeight="1">
      <c r="A134" s="144"/>
      <c r="B134" s="127"/>
      <c r="C134" s="127"/>
      <c r="D134" s="121" t="s">
        <v>133</v>
      </c>
      <c r="E134" s="316" t="s">
        <v>288</v>
      </c>
      <c r="F134" s="316"/>
      <c r="G134" s="122" t="s">
        <v>134</v>
      </c>
      <c r="H134" s="144"/>
    </row>
    <row r="135" spans="1:8" ht="14.25">
      <c r="A135"/>
      <c r="B135" s="143"/>
      <c r="C135" s="140"/>
      <c r="D135" s="140"/>
      <c r="E135" s="140"/>
      <c r="F135"/>
      <c r="G135"/>
      <c r="H135"/>
    </row>
    <row r="136" spans="1:8" ht="14.25">
      <c r="A136"/>
      <c r="B136" s="146" t="s">
        <v>163</v>
      </c>
      <c r="C136" s="140"/>
      <c r="D136" s="140"/>
      <c r="E136" s="140"/>
      <c r="F136"/>
      <c r="G136"/>
      <c r="H136"/>
    </row>
    <row r="137" spans="1:8" ht="14.25">
      <c r="A137"/>
      <c r="B137" s="141"/>
      <c r="C137" s="147"/>
      <c r="D137" s="148"/>
      <c r="E137" s="147"/>
      <c r="F137"/>
      <c r="G137" s="149" t="s">
        <v>164</v>
      </c>
      <c r="H137"/>
    </row>
    <row r="138" spans="1:8" ht="20.25">
      <c r="A138"/>
      <c r="B138" s="150" t="s">
        <v>165</v>
      </c>
      <c r="C138" s="151">
        <v>422</v>
      </c>
      <c r="D138" s="140"/>
      <c r="E138" s="140"/>
      <c r="F138" s="150" t="s">
        <v>166</v>
      </c>
      <c r="G138" s="152">
        <v>20601588</v>
      </c>
      <c r="H138"/>
    </row>
    <row r="139" spans="1:8" ht="20.25">
      <c r="A139"/>
      <c r="B139" s="150" t="s">
        <v>167</v>
      </c>
      <c r="C139" s="153">
        <v>5</v>
      </c>
      <c r="D139" s="140"/>
      <c r="E139" s="140"/>
      <c r="F139" s="150" t="s">
        <v>168</v>
      </c>
      <c r="G139" s="152">
        <v>71121</v>
      </c>
      <c r="H139"/>
    </row>
    <row r="140" spans="1:8" ht="30">
      <c r="A140"/>
      <c r="B140" s="150" t="s">
        <v>169</v>
      </c>
      <c r="C140" s="154">
        <v>0</v>
      </c>
      <c r="D140" s="313">
        <f>+IF(C140&gt;C139,"Attenzione! Il numero indicato non può essere superiore al numero di amministratori","")</f>
      </c>
      <c r="E140" s="313"/>
      <c r="F140" s="150" t="s">
        <v>170</v>
      </c>
      <c r="G140" s="152">
        <v>51785</v>
      </c>
      <c r="H140"/>
    </row>
    <row r="141" spans="1:8" ht="20.25">
      <c r="A141"/>
      <c r="B141" s="150" t="s">
        <v>171</v>
      </c>
      <c r="C141" s="154">
        <v>3</v>
      </c>
      <c r="D141" s="140"/>
      <c r="E141" s="140"/>
      <c r="F141" s="155"/>
      <c r="G141" s="156"/>
      <c r="H141"/>
    </row>
    <row r="142" spans="1:8" ht="20.25">
      <c r="A142"/>
      <c r="B142" s="150" t="s">
        <v>169</v>
      </c>
      <c r="C142" s="154">
        <v>0</v>
      </c>
      <c r="D142" s="310">
        <f>+IF(C142&gt;C141,"Attenzione! Il numero indicato non può essere superiore al numero di componenti dell'organo di controllo","")</f>
      </c>
      <c r="E142" s="310"/>
      <c r="F142"/>
      <c r="G142"/>
      <c r="H142"/>
    </row>
    <row r="143" spans="1:8" ht="14.25">
      <c r="A143"/>
      <c r="B143" s="141"/>
      <c r="C143" s="149" t="s">
        <v>164</v>
      </c>
      <c r="D143" s="148"/>
      <c r="E143" s="147"/>
      <c r="F143"/>
      <c r="G143" s="149" t="s">
        <v>164</v>
      </c>
      <c r="H143"/>
    </row>
    <row r="144" spans="1:8" ht="14.25">
      <c r="A144"/>
      <c r="B144" s="311" t="s">
        <v>172</v>
      </c>
      <c r="C144" s="311"/>
      <c r="D144" s="148"/>
      <c r="E144" s="147"/>
      <c r="F144" s="311" t="s">
        <v>173</v>
      </c>
      <c r="G144" s="311"/>
      <c r="H144"/>
    </row>
    <row r="145" spans="1:8" ht="14.25">
      <c r="A145"/>
      <c r="B145" s="150">
        <v>2015</v>
      </c>
      <c r="C145" s="157">
        <v>662591</v>
      </c>
      <c r="D145" s="140"/>
      <c r="E145" s="140"/>
      <c r="F145" s="150">
        <v>2015</v>
      </c>
      <c r="G145" s="152">
        <v>38262618</v>
      </c>
      <c r="H145"/>
    </row>
    <row r="146" spans="1:8" ht="14.25">
      <c r="A146"/>
      <c r="B146" s="150">
        <v>2014</v>
      </c>
      <c r="C146" s="157">
        <v>17606</v>
      </c>
      <c r="D146" s="140"/>
      <c r="E146" s="140"/>
      <c r="F146" s="150">
        <v>2014</v>
      </c>
      <c r="G146" s="152">
        <v>37860592</v>
      </c>
      <c r="H146"/>
    </row>
    <row r="147" spans="1:8" ht="14.25">
      <c r="A147"/>
      <c r="B147" s="150">
        <v>2013</v>
      </c>
      <c r="C147" s="157">
        <v>150274</v>
      </c>
      <c r="D147" s="158"/>
      <c r="E147" s="159"/>
      <c r="F147" s="150">
        <v>2013</v>
      </c>
      <c r="G147" s="152">
        <v>38259372</v>
      </c>
      <c r="H147"/>
    </row>
    <row r="148" spans="1:8" ht="14.25">
      <c r="A148"/>
      <c r="B148" s="150">
        <v>2012</v>
      </c>
      <c r="C148" s="157">
        <v>54651</v>
      </c>
      <c r="D148" s="140"/>
      <c r="E148" s="140"/>
      <c r="F148" s="150" t="s">
        <v>174</v>
      </c>
      <c r="G148" s="160">
        <f>AVERAGE(G145:G147)</f>
        <v>38127527.333333336</v>
      </c>
      <c r="H148"/>
    </row>
    <row r="149" spans="1:8" ht="14.25">
      <c r="A149"/>
      <c r="B149" s="150">
        <v>2011</v>
      </c>
      <c r="C149" s="157">
        <v>54651</v>
      </c>
      <c r="D149" s="158"/>
      <c r="E149" s="161"/>
      <c r="F149"/>
      <c r="G149"/>
      <c r="H149"/>
    </row>
    <row r="150" spans="1:8" ht="14.25">
      <c r="A150"/>
      <c r="B150" s="141"/>
      <c r="C150" s="147"/>
      <c r="D150" s="148"/>
      <c r="E150" s="147"/>
      <c r="F150"/>
      <c r="G150"/>
      <c r="H150"/>
    </row>
    <row r="151" spans="1:8" ht="14.25">
      <c r="A151"/>
      <c r="B151" s="146" t="s">
        <v>175</v>
      </c>
      <c r="C151" s="140"/>
      <c r="D151" s="140"/>
      <c r="E151" s="140"/>
      <c r="F151"/>
      <c r="G151"/>
      <c r="H151"/>
    </row>
    <row r="152" spans="1:8" ht="14.25">
      <c r="A152"/>
      <c r="B152" s="141"/>
      <c r="C152" s="147"/>
      <c r="D152" s="148"/>
      <c r="E152" s="147"/>
      <c r="F152"/>
      <c r="G152"/>
      <c r="H152"/>
    </row>
    <row r="153" spans="1:8" ht="14.25">
      <c r="A153" s="162" t="s">
        <v>136</v>
      </c>
      <c r="B153" s="241" t="s">
        <v>176</v>
      </c>
      <c r="C153" s="241"/>
      <c r="D153" s="241"/>
      <c r="E153" s="241"/>
      <c r="F153" s="235"/>
      <c r="G153" s="248"/>
      <c r="H153"/>
    </row>
    <row r="154" spans="1:8" ht="14.25">
      <c r="A154"/>
      <c r="B154" s="242"/>
      <c r="C154" s="240"/>
      <c r="D154" s="240"/>
      <c r="E154" s="240"/>
      <c r="F154" s="235"/>
      <c r="G154" s="235"/>
      <c r="H154"/>
    </row>
    <row r="155" spans="1:8" ht="14.25">
      <c r="A155" s="162" t="s">
        <v>136</v>
      </c>
      <c r="B155" s="241" t="s">
        <v>177</v>
      </c>
      <c r="C155" s="241"/>
      <c r="D155" s="241"/>
      <c r="E155" s="241"/>
      <c r="F155" s="241"/>
      <c r="G155" s="248"/>
      <c r="H155"/>
    </row>
    <row r="156" spans="1:8" ht="14.25">
      <c r="A156"/>
      <c r="B156" s="242"/>
      <c r="C156" s="240"/>
      <c r="D156" s="240"/>
      <c r="E156" s="240"/>
      <c r="F156" s="235"/>
      <c r="G156" s="235"/>
      <c r="H156"/>
    </row>
    <row r="157" spans="1:8" ht="29.25" customHeight="1">
      <c r="A157" s="162" t="s">
        <v>136</v>
      </c>
      <c r="B157" s="306" t="s">
        <v>178</v>
      </c>
      <c r="C157" s="306"/>
      <c r="D157" s="306"/>
      <c r="E157" s="306"/>
      <c r="F157" s="306"/>
      <c r="G157" s="248"/>
      <c r="H157"/>
    </row>
    <row r="158" spans="1:8" ht="14.25">
      <c r="A158"/>
      <c r="B158" s="242"/>
      <c r="C158" s="240"/>
      <c r="D158" s="240"/>
      <c r="E158" s="240"/>
      <c r="F158" s="235"/>
      <c r="G158" s="235"/>
      <c r="H158"/>
    </row>
    <row r="159" spans="1:8" ht="14.25">
      <c r="A159" s="144"/>
      <c r="B159" s="164" t="s">
        <v>179</v>
      </c>
      <c r="C159" s="164"/>
      <c r="D159" s="164"/>
      <c r="E159" s="164"/>
      <c r="F159" s="144"/>
      <c r="G159" s="144"/>
      <c r="H159" s="144"/>
    </row>
    <row r="160" spans="1:8" ht="31.5" customHeight="1">
      <c r="A160"/>
      <c r="B160" s="302"/>
      <c r="C160" s="302"/>
      <c r="D160" s="302"/>
      <c r="E160" s="302"/>
      <c r="F160" s="302"/>
      <c r="G160" s="302"/>
      <c r="H160" s="135"/>
    </row>
    <row r="161" spans="1:8" ht="14.25">
      <c r="A161"/>
      <c r="B161" s="146"/>
      <c r="C161" s="147"/>
      <c r="D161" s="147"/>
      <c r="E161" s="147"/>
      <c r="F161"/>
      <c r="G161"/>
      <c r="H161"/>
    </row>
    <row r="162" spans="1:8" ht="14.25">
      <c r="A162" s="162" t="s">
        <v>136</v>
      </c>
      <c r="B162" s="246" t="s">
        <v>322</v>
      </c>
      <c r="C162" s="246"/>
      <c r="D162" s="246"/>
      <c r="E162" s="246"/>
      <c r="F162" s="246"/>
      <c r="G162" s="248"/>
      <c r="H162"/>
    </row>
    <row r="163" spans="1:8" ht="14.25">
      <c r="A163"/>
      <c r="B163" s="247"/>
      <c r="C163" s="240"/>
      <c r="D163" s="240"/>
      <c r="E163" s="240"/>
      <c r="F163" s="235"/>
      <c r="G163" s="235"/>
      <c r="H163"/>
    </row>
    <row r="164" spans="1:8" ht="37.5" customHeight="1">
      <c r="A164" s="162" t="s">
        <v>136</v>
      </c>
      <c r="B164" s="306" t="s">
        <v>180</v>
      </c>
      <c r="C164" s="306"/>
      <c r="D164" s="306"/>
      <c r="E164" s="306"/>
      <c r="F164" s="306"/>
      <c r="G164" s="248"/>
      <c r="H164"/>
    </row>
    <row r="165" spans="1:8" ht="14.25">
      <c r="A165"/>
      <c r="B165" s="247"/>
      <c r="C165" s="240"/>
      <c r="D165" s="240"/>
      <c r="E165" s="240"/>
      <c r="F165" s="235"/>
      <c r="G165" s="235"/>
      <c r="H165"/>
    </row>
    <row r="166" spans="1:8" ht="14.25">
      <c r="A166" s="162" t="s">
        <v>136</v>
      </c>
      <c r="B166" s="241" t="s">
        <v>181</v>
      </c>
      <c r="C166" s="241"/>
      <c r="D166" s="241"/>
      <c r="E166" s="241"/>
      <c r="F166" s="241"/>
      <c r="G166" s="248"/>
      <c r="H166"/>
    </row>
    <row r="167" spans="1:8" ht="14.25">
      <c r="A167"/>
      <c r="B167" s="247"/>
      <c r="C167" s="240"/>
      <c r="D167" s="240"/>
      <c r="E167" s="240"/>
      <c r="F167" s="235"/>
      <c r="G167" s="235"/>
      <c r="H167"/>
    </row>
    <row r="168" spans="1:8" ht="14.25">
      <c r="A168" s="162" t="s">
        <v>136</v>
      </c>
      <c r="B168" s="241" t="s">
        <v>182</v>
      </c>
      <c r="C168" s="241"/>
      <c r="D168" s="241"/>
      <c r="E168" s="241"/>
      <c r="F168" s="241"/>
      <c r="G168" s="248"/>
      <c r="H168"/>
    </row>
    <row r="169" spans="1:8" ht="14.25">
      <c r="A169"/>
      <c r="B169" s="146"/>
      <c r="C169" s="147"/>
      <c r="D169" s="147"/>
      <c r="E169" s="147"/>
      <c r="F169"/>
      <c r="G169"/>
      <c r="H169"/>
    </row>
    <row r="170" spans="1:8" ht="14.25">
      <c r="A170" s="144"/>
      <c r="B170" s="164" t="s">
        <v>183</v>
      </c>
      <c r="C170" s="164"/>
      <c r="D170" s="164"/>
      <c r="E170" s="164"/>
      <c r="F170" s="144"/>
      <c r="G170" s="144"/>
      <c r="H170" s="144"/>
    </row>
    <row r="171" spans="1:8" ht="36" customHeight="1">
      <c r="A171"/>
      <c r="B171" s="302"/>
      <c r="C171" s="302"/>
      <c r="D171" s="302"/>
      <c r="E171" s="302"/>
      <c r="F171" s="302"/>
      <c r="G171" s="302"/>
      <c r="H171" s="135"/>
    </row>
    <row r="172" spans="1:8" ht="14.25">
      <c r="A172"/>
      <c r="B172" s="146"/>
      <c r="C172" s="147"/>
      <c r="D172" s="147"/>
      <c r="E172" s="147"/>
      <c r="F172"/>
      <c r="G172"/>
      <c r="H172"/>
    </row>
    <row r="173" spans="1:8" ht="14.25">
      <c r="A173" s="144"/>
      <c r="B173" s="164" t="s">
        <v>184</v>
      </c>
      <c r="C173" s="164"/>
      <c r="D173" s="164"/>
      <c r="E173" s="164"/>
      <c r="F173" s="144"/>
      <c r="G173" s="144"/>
      <c r="H173" s="144"/>
    </row>
    <row r="174" spans="2:8" ht="53.25" customHeight="1">
      <c r="B174" s="286" t="s">
        <v>305</v>
      </c>
      <c r="C174" s="287"/>
      <c r="D174" s="287"/>
      <c r="E174" s="287"/>
      <c r="F174" s="287"/>
      <c r="G174" s="288"/>
      <c r="H174" s="135"/>
    </row>
    <row r="175" spans="2:5" ht="14.25">
      <c r="B175" s="146"/>
      <c r="C175" s="147"/>
      <c r="D175" s="147"/>
      <c r="E175" s="147"/>
    </row>
    <row r="176" spans="2:3" ht="14.25">
      <c r="B176" s="137" t="s">
        <v>157</v>
      </c>
      <c r="C176" s="138"/>
    </row>
    <row r="177" spans="2:3" ht="14.25">
      <c r="B177" s="137" t="s">
        <v>158</v>
      </c>
      <c r="C177" s="138"/>
    </row>
    <row r="178" spans="2:3" ht="14.25">
      <c r="B178" s="137" t="s">
        <v>159</v>
      </c>
      <c r="C178" s="138"/>
    </row>
    <row r="179" spans="2:3" ht="14.25">
      <c r="B179" s="139" t="s">
        <v>160</v>
      </c>
      <c r="C179" s="138"/>
    </row>
    <row r="180" spans="2:3" ht="14.25">
      <c r="B180" s="137" t="s">
        <v>186</v>
      </c>
      <c r="C180" s="138"/>
    </row>
    <row r="181" ht="14.25">
      <c r="B181" s="137" t="s">
        <v>187</v>
      </c>
    </row>
    <row r="182" ht="14.25">
      <c r="B182" s="137" t="s">
        <v>188</v>
      </c>
    </row>
    <row r="183" ht="14.25">
      <c r="B183" s="137" t="s">
        <v>189</v>
      </c>
    </row>
    <row r="184" spans="1:8" ht="14.25">
      <c r="A184"/>
      <c r="B184"/>
      <c r="C184"/>
      <c r="D184"/>
      <c r="E184"/>
      <c r="F184"/>
      <c r="G184"/>
      <c r="H184"/>
    </row>
    <row r="185" spans="1:8" ht="14.25">
      <c r="A185"/>
      <c r="B185" s="88" t="s">
        <v>122</v>
      </c>
      <c r="C185" s="140"/>
      <c r="D185" s="140"/>
      <c r="E185" s="140"/>
      <c r="F185"/>
      <c r="G185"/>
      <c r="H185"/>
    </row>
    <row r="186" spans="1:8" ht="14.25">
      <c r="A186"/>
      <c r="B186" s="95" t="s">
        <v>162</v>
      </c>
      <c r="C186" s="140"/>
      <c r="D186" s="140"/>
      <c r="E186" s="140"/>
      <c r="F186"/>
      <c r="G186"/>
      <c r="H186"/>
    </row>
    <row r="187" spans="1:8" ht="14.25">
      <c r="A187"/>
      <c r="B187" s="141" t="s">
        <v>124</v>
      </c>
      <c r="C187" s="140"/>
      <c r="D187" s="140"/>
      <c r="E187" s="140"/>
      <c r="F187"/>
      <c r="G187"/>
      <c r="H187"/>
    </row>
    <row r="188" spans="1:8" ht="14.25">
      <c r="A188" s="119"/>
      <c r="B188" s="120"/>
      <c r="C188" s="117"/>
      <c r="D188" s="121" t="s">
        <v>125</v>
      </c>
      <c r="E188" s="312" t="s">
        <v>321</v>
      </c>
      <c r="F188" s="312"/>
      <c r="G188" s="122" t="s">
        <v>127</v>
      </c>
      <c r="H188" s="122"/>
    </row>
    <row r="189" spans="1:8" ht="14.25">
      <c r="A189"/>
      <c r="B189" s="143"/>
      <c r="C189" s="140"/>
      <c r="D189" s="140"/>
      <c r="E189" s="140"/>
      <c r="F189"/>
      <c r="G189" s="138"/>
      <c r="H189"/>
    </row>
    <row r="190" spans="1:8" ht="14.25" customHeight="1">
      <c r="A190" s="144"/>
      <c r="B190" s="127"/>
      <c r="C190" s="127"/>
      <c r="D190" s="121" t="s">
        <v>128</v>
      </c>
      <c r="E190" s="303" t="s">
        <v>317</v>
      </c>
      <c r="F190" s="304"/>
      <c r="G190" s="122" t="s">
        <v>129</v>
      </c>
      <c r="H190" s="144"/>
    </row>
    <row r="191" spans="1:8" ht="14.25">
      <c r="A191"/>
      <c r="B191" s="143"/>
      <c r="C191" s="140"/>
      <c r="D191" s="140"/>
      <c r="E191" s="140"/>
      <c r="F191"/>
      <c r="G191" s="138"/>
      <c r="H191"/>
    </row>
    <row r="192" spans="1:8" ht="14.25">
      <c r="A192" s="119"/>
      <c r="B192" s="120"/>
      <c r="C192" s="117"/>
      <c r="D192" s="121" t="s">
        <v>130</v>
      </c>
      <c r="E192" s="312" t="s">
        <v>131</v>
      </c>
      <c r="F192" s="312"/>
      <c r="G192" s="122" t="s">
        <v>132</v>
      </c>
      <c r="H192" s="122"/>
    </row>
    <row r="193" spans="1:8" ht="14.25">
      <c r="A193"/>
      <c r="B193" s="143"/>
      <c r="C193" s="140"/>
      <c r="D193" s="140"/>
      <c r="E193" s="140"/>
      <c r="F193"/>
      <c r="G193" s="138"/>
      <c r="H193"/>
    </row>
    <row r="194" spans="1:8" ht="81" customHeight="1">
      <c r="A194" s="144"/>
      <c r="B194" s="127"/>
      <c r="C194" s="127"/>
      <c r="D194" s="121" t="s">
        <v>133</v>
      </c>
      <c r="E194" s="305" t="s">
        <v>318</v>
      </c>
      <c r="F194" s="305"/>
      <c r="G194" s="122" t="s">
        <v>134</v>
      </c>
      <c r="H194" s="144"/>
    </row>
    <row r="195" spans="1:8" ht="14.25">
      <c r="A195"/>
      <c r="B195" s="143"/>
      <c r="C195" s="140"/>
      <c r="D195" s="140"/>
      <c r="E195" s="140"/>
      <c r="F195"/>
      <c r="G195"/>
      <c r="H195"/>
    </row>
    <row r="196" spans="1:8" ht="14.25">
      <c r="A196"/>
      <c r="B196" s="146" t="s">
        <v>163</v>
      </c>
      <c r="C196" s="140"/>
      <c r="D196" s="140"/>
      <c r="E196" s="140"/>
      <c r="F196"/>
      <c r="G196"/>
      <c r="H196"/>
    </row>
    <row r="197" spans="1:8" ht="14.25">
      <c r="A197"/>
      <c r="B197" s="141"/>
      <c r="C197" s="147"/>
      <c r="D197" s="148"/>
      <c r="E197" s="147"/>
      <c r="F197"/>
      <c r="G197" s="149" t="s">
        <v>164</v>
      </c>
      <c r="H197"/>
    </row>
    <row r="198" spans="1:8" ht="20.25">
      <c r="A198"/>
      <c r="B198" s="150" t="s">
        <v>165</v>
      </c>
      <c r="C198" s="151">
        <v>143</v>
      </c>
      <c r="D198" s="140"/>
      <c r="E198" s="140"/>
      <c r="F198" s="150" t="s">
        <v>166</v>
      </c>
      <c r="G198" s="243">
        <v>7276318</v>
      </c>
      <c r="H198"/>
    </row>
    <row r="199" spans="1:8" ht="20.25">
      <c r="A199"/>
      <c r="B199" s="150" t="s">
        <v>167</v>
      </c>
      <c r="C199" s="153">
        <v>3</v>
      </c>
      <c r="D199" s="140"/>
      <c r="E199" s="140"/>
      <c r="F199" s="150" t="s">
        <v>168</v>
      </c>
      <c r="G199" s="243">
        <v>44279</v>
      </c>
      <c r="H199"/>
    </row>
    <row r="200" spans="1:8" ht="30">
      <c r="A200"/>
      <c r="B200" s="150" t="s">
        <v>169</v>
      </c>
      <c r="C200" s="154">
        <v>0</v>
      </c>
      <c r="D200" s="313">
        <f>+IF(C200&gt;C199,"Attenzione! Il numero indicato non può essere superiore al numero di amministratori","")</f>
      </c>
      <c r="E200" s="313"/>
      <c r="F200" s="150" t="s">
        <v>170</v>
      </c>
      <c r="G200" s="243">
        <v>38405</v>
      </c>
      <c r="H200"/>
    </row>
    <row r="201" spans="1:8" ht="20.25">
      <c r="A201"/>
      <c r="B201" s="150" t="s">
        <v>171</v>
      </c>
      <c r="C201" s="154">
        <v>3</v>
      </c>
      <c r="D201" s="140"/>
      <c r="E201" s="140"/>
      <c r="F201" s="155"/>
      <c r="G201" s="156"/>
      <c r="H201"/>
    </row>
    <row r="202" spans="1:8" ht="20.25">
      <c r="A202"/>
      <c r="B202" s="150" t="s">
        <v>169</v>
      </c>
      <c r="C202" s="154">
        <v>0</v>
      </c>
      <c r="D202" s="310">
        <f>+IF(C202&gt;C201,"Attenzione! Il numero indicato non può essere superiore al numero di componenti dell'organo di controllo","")</f>
      </c>
      <c r="E202" s="310"/>
      <c r="F202"/>
      <c r="G202"/>
      <c r="H202"/>
    </row>
    <row r="203" spans="1:8" ht="14.25">
      <c r="A203"/>
      <c r="B203" s="141"/>
      <c r="C203" s="149" t="s">
        <v>164</v>
      </c>
      <c r="D203" s="148"/>
      <c r="E203" s="147"/>
      <c r="F203"/>
      <c r="G203" s="149" t="s">
        <v>164</v>
      </c>
      <c r="H203"/>
    </row>
    <row r="204" spans="1:8" ht="14.25">
      <c r="A204"/>
      <c r="B204" s="311" t="s">
        <v>172</v>
      </c>
      <c r="C204" s="311"/>
      <c r="D204" s="148"/>
      <c r="E204" s="147"/>
      <c r="F204" s="311" t="s">
        <v>173</v>
      </c>
      <c r="G204" s="311"/>
      <c r="H204"/>
    </row>
    <row r="205" spans="1:8" ht="14.25">
      <c r="A205"/>
      <c r="B205" s="183">
        <v>2016</v>
      </c>
      <c r="C205" s="244">
        <v>2087999</v>
      </c>
      <c r="D205" s="148"/>
      <c r="E205" s="147"/>
      <c r="F205" s="183">
        <v>2016</v>
      </c>
      <c r="G205" s="243">
        <v>25383658</v>
      </c>
      <c r="H205"/>
    </row>
    <row r="206" spans="1:8" ht="14.25">
      <c r="A206"/>
      <c r="B206" s="150">
        <v>2015</v>
      </c>
      <c r="C206" s="244">
        <v>2315562</v>
      </c>
      <c r="D206" s="140"/>
      <c r="E206" s="140"/>
      <c r="F206" s="150">
        <v>2015</v>
      </c>
      <c r="G206" s="243">
        <v>25420137</v>
      </c>
      <c r="H206"/>
    </row>
    <row r="207" spans="1:8" ht="14.25">
      <c r="A207"/>
      <c r="B207" s="150">
        <v>2014</v>
      </c>
      <c r="C207" s="244">
        <v>953333</v>
      </c>
      <c r="D207" s="140"/>
      <c r="E207" s="140"/>
      <c r="F207" s="150">
        <v>2014</v>
      </c>
      <c r="G207" s="243">
        <v>24639638</v>
      </c>
      <c r="H207"/>
    </row>
    <row r="208" spans="1:8" ht="14.25">
      <c r="A208"/>
      <c r="B208" s="150">
        <v>2013</v>
      </c>
      <c r="C208" s="244">
        <v>684756</v>
      </c>
      <c r="D208" s="158"/>
      <c r="E208" s="159"/>
      <c r="F208" s="150">
        <v>2013</v>
      </c>
      <c r="G208" s="243">
        <v>23287690</v>
      </c>
      <c r="H208"/>
    </row>
    <row r="209" spans="1:8" ht="14.25">
      <c r="A209"/>
      <c r="B209" s="150">
        <v>2012</v>
      </c>
      <c r="C209" s="244">
        <v>304214</v>
      </c>
      <c r="D209" s="140"/>
      <c r="E209" s="140"/>
      <c r="F209" s="150" t="s">
        <v>174</v>
      </c>
      <c r="G209" s="245">
        <v>24449155</v>
      </c>
      <c r="H209"/>
    </row>
    <row r="210" spans="1:8" ht="14.25">
      <c r="A210"/>
      <c r="B210" s="150">
        <v>2011</v>
      </c>
      <c r="C210" s="244">
        <v>857718</v>
      </c>
      <c r="D210" s="158"/>
      <c r="E210" s="161"/>
      <c r="F210"/>
      <c r="G210"/>
      <c r="H210"/>
    </row>
    <row r="211" spans="1:8" ht="14.25">
      <c r="A211"/>
      <c r="B211" s="141"/>
      <c r="C211" s="147"/>
      <c r="D211" s="148"/>
      <c r="E211" s="147"/>
      <c r="F211"/>
      <c r="G211"/>
      <c r="H211"/>
    </row>
    <row r="212" spans="1:8" ht="14.25">
      <c r="A212"/>
      <c r="B212" s="146" t="s">
        <v>175</v>
      </c>
      <c r="C212" s="140"/>
      <c r="D212" s="140"/>
      <c r="E212" s="140"/>
      <c r="F212"/>
      <c r="G212"/>
      <c r="H212"/>
    </row>
    <row r="213" spans="1:8" ht="14.25">
      <c r="A213"/>
      <c r="B213" s="141"/>
      <c r="C213" s="147"/>
      <c r="D213" s="148"/>
      <c r="E213" s="147"/>
      <c r="F213"/>
      <c r="G213"/>
      <c r="H213"/>
    </row>
    <row r="214" spans="1:8" ht="14.25">
      <c r="A214" s="162" t="s">
        <v>136</v>
      </c>
      <c r="B214" s="241" t="s">
        <v>176</v>
      </c>
      <c r="C214" s="241"/>
      <c r="D214" s="241"/>
      <c r="E214" s="241"/>
      <c r="F214" s="235"/>
      <c r="G214" s="248"/>
      <c r="H214"/>
    </row>
    <row r="215" spans="1:8" ht="14.25">
      <c r="A215"/>
      <c r="B215" s="242"/>
      <c r="C215" s="240"/>
      <c r="D215" s="240"/>
      <c r="E215" s="240"/>
      <c r="F215" s="235"/>
      <c r="G215" s="235"/>
      <c r="H215"/>
    </row>
    <row r="216" spans="1:8" ht="14.25">
      <c r="A216" s="162" t="s">
        <v>136</v>
      </c>
      <c r="B216" s="241" t="s">
        <v>177</v>
      </c>
      <c r="C216" s="241"/>
      <c r="D216" s="241"/>
      <c r="E216" s="241"/>
      <c r="F216" s="241"/>
      <c r="G216" s="248"/>
      <c r="H216"/>
    </row>
    <row r="217" spans="1:8" ht="14.25">
      <c r="A217"/>
      <c r="B217" s="242"/>
      <c r="C217" s="240"/>
      <c r="D217" s="240"/>
      <c r="E217" s="240"/>
      <c r="F217" s="235"/>
      <c r="G217" s="235"/>
      <c r="H217"/>
    </row>
    <row r="218" spans="1:8" ht="21" customHeight="1">
      <c r="A218" s="162" t="s">
        <v>136</v>
      </c>
      <c r="B218" s="306" t="s">
        <v>178</v>
      </c>
      <c r="C218" s="306"/>
      <c r="D218" s="306"/>
      <c r="E218" s="306"/>
      <c r="F218" s="306"/>
      <c r="G218" s="248" t="s">
        <v>308</v>
      </c>
      <c r="H218"/>
    </row>
    <row r="219" spans="1:8" ht="14.25">
      <c r="A219"/>
      <c r="B219" s="306"/>
      <c r="C219" s="306"/>
      <c r="D219" s="306"/>
      <c r="E219" s="306"/>
      <c r="F219" s="306"/>
      <c r="G219"/>
      <c r="H219"/>
    </row>
    <row r="220" spans="1:8" ht="14.25">
      <c r="A220" s="144"/>
      <c r="B220" s="164" t="s">
        <v>179</v>
      </c>
      <c r="C220" s="164"/>
      <c r="D220" s="164"/>
      <c r="E220" s="164"/>
      <c r="F220" s="144"/>
      <c r="G220" s="144"/>
      <c r="H220" s="144"/>
    </row>
    <row r="221" spans="1:8" ht="14.25">
      <c r="A221"/>
      <c r="B221" s="302"/>
      <c r="C221" s="302"/>
      <c r="D221" s="302"/>
      <c r="E221" s="302"/>
      <c r="F221" s="302"/>
      <c r="G221" s="302"/>
      <c r="H221" s="135"/>
    </row>
    <row r="222" spans="1:8" ht="14.25">
      <c r="A222"/>
      <c r="B222" s="146"/>
      <c r="C222" s="147"/>
      <c r="D222" s="147"/>
      <c r="E222" s="147"/>
      <c r="F222"/>
      <c r="G222"/>
      <c r="H222"/>
    </row>
    <row r="223" spans="1:8" ht="14.25">
      <c r="A223" s="162" t="s">
        <v>136</v>
      </c>
      <c r="B223" s="246" t="s">
        <v>322</v>
      </c>
      <c r="C223" s="246"/>
      <c r="D223" s="246"/>
      <c r="E223" s="246"/>
      <c r="F223" s="246"/>
      <c r="G223" s="248"/>
      <c r="H223"/>
    </row>
    <row r="224" spans="1:8" ht="14.25">
      <c r="A224"/>
      <c r="B224" s="247"/>
      <c r="C224" s="240"/>
      <c r="D224" s="240"/>
      <c r="E224" s="240"/>
      <c r="F224" s="235"/>
      <c r="G224" s="235"/>
      <c r="H224"/>
    </row>
    <row r="225" spans="1:8" ht="14.25" customHeight="1">
      <c r="A225" s="162" t="s">
        <v>136</v>
      </c>
      <c r="B225" s="306" t="s">
        <v>180</v>
      </c>
      <c r="C225" s="306"/>
      <c r="D225" s="306"/>
      <c r="E225" s="306"/>
      <c r="F225" s="306"/>
      <c r="G225" s="248"/>
      <c r="H225"/>
    </row>
    <row r="226" spans="1:8" ht="14.25">
      <c r="A226"/>
      <c r="B226" s="247"/>
      <c r="C226" s="240"/>
      <c r="D226" s="240"/>
      <c r="E226" s="240"/>
      <c r="F226" s="235"/>
      <c r="G226" s="235"/>
      <c r="H226"/>
    </row>
    <row r="227" spans="1:8" ht="14.25">
      <c r="A227" s="162" t="s">
        <v>136</v>
      </c>
      <c r="B227" s="241" t="s">
        <v>181</v>
      </c>
      <c r="C227" s="241"/>
      <c r="D227" s="241"/>
      <c r="E227" s="241"/>
      <c r="F227" s="241"/>
      <c r="G227" s="248"/>
      <c r="H227"/>
    </row>
    <row r="228" spans="1:8" ht="14.25">
      <c r="A228"/>
      <c r="B228" s="247"/>
      <c r="C228" s="240"/>
      <c r="D228" s="240"/>
      <c r="E228" s="240"/>
      <c r="F228" s="235"/>
      <c r="G228" s="235"/>
      <c r="H228"/>
    </row>
    <row r="229" spans="1:8" ht="14.25">
      <c r="A229" s="162" t="s">
        <v>136</v>
      </c>
      <c r="B229" s="241" t="s">
        <v>182</v>
      </c>
      <c r="C229" s="241"/>
      <c r="D229" s="241"/>
      <c r="E229" s="241"/>
      <c r="F229" s="241"/>
      <c r="G229" s="248"/>
      <c r="H229"/>
    </row>
    <row r="230" spans="1:8" ht="14.25">
      <c r="A230"/>
      <c r="B230" s="146"/>
      <c r="C230" s="147"/>
      <c r="D230" s="147"/>
      <c r="E230" s="147"/>
      <c r="F230"/>
      <c r="G230"/>
      <c r="H230"/>
    </row>
    <row r="231" spans="1:8" ht="14.25">
      <c r="A231" s="144"/>
      <c r="B231" s="164" t="s">
        <v>183</v>
      </c>
      <c r="C231" s="164"/>
      <c r="D231" s="164"/>
      <c r="E231" s="164"/>
      <c r="F231" s="144"/>
      <c r="G231" s="144"/>
      <c r="H231" s="144"/>
    </row>
    <row r="232" spans="1:8" ht="14.25">
      <c r="A232"/>
      <c r="B232" s="302"/>
      <c r="C232" s="302"/>
      <c r="D232" s="302"/>
      <c r="E232" s="302"/>
      <c r="F232" s="302"/>
      <c r="G232" s="302"/>
      <c r="H232" s="135"/>
    </row>
    <row r="233" spans="1:8" ht="14.25">
      <c r="A233"/>
      <c r="B233" s="146"/>
      <c r="C233" s="147"/>
      <c r="D233" s="147"/>
      <c r="E233" s="147"/>
      <c r="F233"/>
      <c r="G233"/>
      <c r="H233"/>
    </row>
    <row r="234" spans="1:8" ht="14.25">
      <c r="A234" s="144"/>
      <c r="B234" s="164" t="s">
        <v>184</v>
      </c>
      <c r="C234" s="164"/>
      <c r="D234" s="164"/>
      <c r="E234" s="164"/>
      <c r="F234" s="144"/>
      <c r="G234" s="144"/>
      <c r="H234" s="144"/>
    </row>
    <row r="235" spans="2:8" ht="33" customHeight="1">
      <c r="B235" s="307" t="s">
        <v>323</v>
      </c>
      <c r="C235" s="308"/>
      <c r="D235" s="308"/>
      <c r="E235" s="308"/>
      <c r="F235" s="308"/>
      <c r="G235" s="309"/>
      <c r="H235" s="135"/>
    </row>
    <row r="236" spans="2:5" ht="14.25">
      <c r="B236" s="146"/>
      <c r="C236" s="147"/>
      <c r="D236" s="147"/>
      <c r="E236" s="147"/>
    </row>
    <row r="237" spans="2:3" ht="14.25">
      <c r="B237" s="137" t="s">
        <v>157</v>
      </c>
      <c r="C237" s="138"/>
    </row>
    <row r="238" spans="2:3" ht="14.25">
      <c r="B238" s="137" t="s">
        <v>158</v>
      </c>
      <c r="C238" s="138"/>
    </row>
    <row r="239" spans="2:3" ht="14.25">
      <c r="B239" s="137" t="s">
        <v>159</v>
      </c>
      <c r="C239" s="138"/>
    </row>
    <row r="240" spans="2:3" ht="14.25">
      <c r="B240" s="139" t="s">
        <v>160</v>
      </c>
      <c r="C240" s="138"/>
    </row>
    <row r="241" spans="2:3" ht="14.25">
      <c r="B241" s="137" t="s">
        <v>186</v>
      </c>
      <c r="C241" s="138"/>
    </row>
    <row r="242" ht="14.25">
      <c r="B242" s="137" t="s">
        <v>187</v>
      </c>
    </row>
    <row r="243" ht="14.25">
      <c r="B243" s="137" t="s">
        <v>188</v>
      </c>
    </row>
    <row r="244" ht="14.25">
      <c r="B244" s="137" t="s">
        <v>189</v>
      </c>
    </row>
    <row r="245" ht="14.25">
      <c r="B245" s="137"/>
    </row>
  </sheetData>
  <sheetProtection selectLockedCells="1" selectUnlockedCells="1"/>
  <mergeCells count="54">
    <mergeCell ref="D142:E142"/>
    <mergeCell ref="B174:G174"/>
    <mergeCell ref="B144:C144"/>
    <mergeCell ref="F144:G144"/>
    <mergeCell ref="B160:G160"/>
    <mergeCell ref="B171:G171"/>
    <mergeCell ref="B164:F164"/>
    <mergeCell ref="B83:C83"/>
    <mergeCell ref="F83:G83"/>
    <mergeCell ref="B99:G99"/>
    <mergeCell ref="B110:G110"/>
    <mergeCell ref="B113:G113"/>
    <mergeCell ref="E128:F128"/>
    <mergeCell ref="E66:F66"/>
    <mergeCell ref="E71:F71"/>
    <mergeCell ref="D79:E79"/>
    <mergeCell ref="D81:E81"/>
    <mergeCell ref="E68:F69"/>
    <mergeCell ref="E73:F73"/>
    <mergeCell ref="B51:G51"/>
    <mergeCell ref="B21:C21"/>
    <mergeCell ref="F21:G21"/>
    <mergeCell ref="B37:G37"/>
    <mergeCell ref="B48:G48"/>
    <mergeCell ref="B34:F34"/>
    <mergeCell ref="B41:F41"/>
    <mergeCell ref="B43:E43"/>
    <mergeCell ref="B45:F45"/>
    <mergeCell ref="E5:F5"/>
    <mergeCell ref="E7:F7"/>
    <mergeCell ref="E9:F9"/>
    <mergeCell ref="E11:F11"/>
    <mergeCell ref="D17:E17"/>
    <mergeCell ref="D19:E19"/>
    <mergeCell ref="E188:F188"/>
    <mergeCell ref="E192:F192"/>
    <mergeCell ref="D200:E200"/>
    <mergeCell ref="B96:F96"/>
    <mergeCell ref="B157:F157"/>
    <mergeCell ref="B103:F103"/>
    <mergeCell ref="E130:F130"/>
    <mergeCell ref="E132:F132"/>
    <mergeCell ref="E134:F134"/>
    <mergeCell ref="D140:E140"/>
    <mergeCell ref="B232:G232"/>
    <mergeCell ref="E190:F190"/>
    <mergeCell ref="E194:F194"/>
    <mergeCell ref="B218:F219"/>
    <mergeCell ref="B225:F225"/>
    <mergeCell ref="B235:G235"/>
    <mergeCell ref="D202:E202"/>
    <mergeCell ref="B204:C204"/>
    <mergeCell ref="F204:G204"/>
    <mergeCell ref="B221:G221"/>
  </mergeCells>
  <dataValidations count="12">
    <dataValidation type="decimal" operator="greaterThanOrEqual" allowBlank="1" showInputMessage="1" showErrorMessage="1" promptTitle="Campo numerico" prompt="Inserire il numero medio di dipendenti come da nota integrativa al bilancio." sqref="C15 C77 C138 C198">
      <formula1>0</formula1>
    </dataValidation>
    <dataValidation type="whole" operator="greaterThanOrEqual" allowBlank="1" showInputMessage="1" showErrorMessage="1" promptTitle="Campo numerico" prompt="Inserire il numero degli amministratori." error="Inserimento non valido" sqref="C16 C78 C139 C199">
      <formula1>0</formula1>
    </dataValidation>
    <dataValidation type="whole" operator="greaterThanOrEqual" allowBlank="1" showInputMessage="1" showErrorMessage="1" promptTitle="Campo numerico" prompt="Inserire il numero degli amministratori nominati dall'ente" error="Inserimento non valido" sqref="C17 C19 C79 C81 C140 C142 C200 C202">
      <formula1>0</formula1>
    </dataValidation>
    <dataValidation type="whole" operator="greaterThanOrEqual" allowBlank="1" showInputMessage="1" showErrorMessage="1" promptTitle="Campo numerico" prompt="Inserire il numero dei componenti dell'organo di controllo." error="Inserimento non valido" sqref="C18 C80 C141 C201">
      <formula1>0</formula1>
    </dataValidation>
    <dataValidation type="decimal" operator="greaterThanOrEqual" allowBlank="1" showInputMessage="1" showErrorMessage="1" sqref="G18 G25 G80 G87 G141 G148 G201 G209">
      <formula1>0</formula1>
    </dataValidation>
    <dataValidation type="decimal" allowBlank="1" showInputMessage="1" showErrorMessage="1" promptTitle="Campo numerico" prompt="Importi in euro" sqref="G16:G17 G22:G24 G78:G79 G84:G86 G139:G140 G145:G147 G199:G200 G206:G208">
      <formula1>0</formula1>
      <formula2>1E+32</formula2>
    </dataValidation>
    <dataValidation type="decimal" allowBlank="1" showInputMessage="1" showErrorMessage="1" promptTitle="Campo numerico" prompt="Importi in euro. Voce B9 Conto economico" sqref="G15 G77 G138 G198">
      <formula1>0</formula1>
      <formula2>1E+32</formula2>
    </dataValidation>
    <dataValidation type="decimal" allowBlank="1" showInputMessage="1" showErrorMessage="1" promptTitle="Campo numerico" prompt="Inserire il risultato d'esercizio al netto delle imposte." sqref="C22:C26 C84:C88 C145:C149 C206:C210">
      <formula1>-1E+32</formula1>
      <formula2>1E+32</formula2>
    </dataValidation>
    <dataValidation type="list" allowBlank="1" showInputMessage="1" showErrorMessage="1" prompt="Selezionare dal menù a tendina" sqref="E9:F9 E71:F71 E132:F132 E192:F192">
      <formula1>"Diretta,Indiretta,sia diretta che indiretta"</formula1>
      <formula2>0</formula2>
    </dataValidation>
    <dataValidation allowBlank="1" showInputMessage="1" showErrorMessage="1" promptTitle="Campo descrittivo:" prompt="Inserire l'attività svolta come indicata nelle schede di ricognizione (02.01; 02.02)" sqref="E11:F11 E73:F73 E134:F134 E194:F194">
      <formula1>0</formula1>
      <formula2>0</formula2>
    </dataValidation>
    <dataValidation allowBlank="1" showInputMessage="1" showErrorMessage="1" promptTitle="Campo testo:" prompt="Inserire uno dei progressivi già indicati nelle schede di ricognizione (02.01; 02.02)" sqref="E5:F5 E66:F66 E128:F128 E188:F188">
      <formula1>0</formula1>
      <formula2>0</formula2>
    </dataValidation>
    <dataValidation allowBlank="1" showInputMessage="1" showErrorMessage="1" promptTitle="Campo descrittivo:" prompt="Inserire la ragione socialecome indicata nelle schede di ricognizione (02.01; 02.02)." sqref="E7:F7 E68:F68 E130:F130 E190:F190">
      <formula1>0</formula1>
      <formula2>0</formula2>
    </dataValidation>
  </dataValidations>
  <printOptions horizontalCentered="1"/>
  <pageMargins left="0.1968503937007874" right="0.1968503937007874" top="0.3937007874015748" bottom="0.3937007874015748" header="0.5118110236220472" footer="0.1968503937007874"/>
  <pageSetup cellComments="atEnd" horizontalDpi="600" verticalDpi="600" orientation="portrait" paperSize="9" scale="50" r:id="rId2"/>
  <headerFooter alignWithMargins="0">
    <oddFooter>&amp;L&amp;A&amp;R&amp;P</oddFooter>
  </headerFooter>
  <rowBreaks count="3" manualBreakCount="3">
    <brk id="61" max="255" man="1"/>
    <brk id="123" max="255" man="1"/>
    <brk id="183" max="255" man="1"/>
  </rowBreaks>
  <legacyDrawing r:id="rId1"/>
</worksheet>
</file>

<file path=xl/worksheets/sheet8.xml><?xml version="1.0" encoding="utf-8"?>
<worksheet xmlns="http://schemas.openxmlformats.org/spreadsheetml/2006/main" xmlns:r="http://schemas.openxmlformats.org/officeDocument/2006/relationships">
  <dimension ref="A1:IV24"/>
  <sheetViews>
    <sheetView showGridLines="0" view="pageBreakPreview" zoomScaleSheetLayoutView="100" zoomScalePageLayoutView="0" workbookViewId="0" topLeftCell="A7">
      <selection activeCell="B7" sqref="B7"/>
    </sheetView>
  </sheetViews>
  <sheetFormatPr defaultColWidth="9.140625" defaultRowHeight="15"/>
  <cols>
    <col min="1" max="1" width="2.00390625" style="85" customWidth="1"/>
    <col min="2" max="2" width="11.140625" style="85" customWidth="1"/>
    <col min="3" max="3" width="15.28125" style="85" customWidth="1"/>
    <col min="4" max="4" width="13.28125" style="85" customWidth="1"/>
    <col min="5" max="5" width="14.421875" style="85" customWidth="1"/>
    <col min="6" max="6" width="12.28125" style="85" customWidth="1"/>
    <col min="7" max="7" width="52.7109375" style="85" customWidth="1"/>
    <col min="8" max="8" width="2.57421875" style="85" customWidth="1"/>
    <col min="9" max="9" width="9.140625" style="85" customWidth="1"/>
    <col min="10" max="10" width="11.140625" style="86" customWidth="1"/>
    <col min="11" max="11" width="11.28125" style="85" customWidth="1"/>
    <col min="12" max="16384" width="9.140625" style="85" customWidth="1"/>
  </cols>
  <sheetData>
    <row r="1" spans="2:11" s="87" customFormat="1" ht="13.5">
      <c r="B1" s="88" t="s">
        <v>190</v>
      </c>
      <c r="I1" s="90"/>
      <c r="J1" s="90"/>
      <c r="K1" s="90"/>
    </row>
    <row r="2" spans="2:11" s="87" customFormat="1" ht="19.5" customHeight="1">
      <c r="B2" s="141" t="s">
        <v>191</v>
      </c>
      <c r="D2" s="92"/>
      <c r="E2" s="92"/>
      <c r="F2" s="92"/>
      <c r="G2" s="94"/>
      <c r="I2" s="90"/>
      <c r="J2" s="90"/>
      <c r="K2" s="90"/>
    </row>
    <row r="3" spans="2:11" s="87" customFormat="1" ht="9.75" customHeight="1">
      <c r="B3" s="148"/>
      <c r="C3" s="96"/>
      <c r="D3" s="96"/>
      <c r="E3" s="96"/>
      <c r="F3" s="96"/>
      <c r="G3" s="97"/>
      <c r="I3" s="90"/>
      <c r="J3" s="90"/>
      <c r="K3" s="90"/>
    </row>
    <row r="4" spans="2:11" s="87" customFormat="1" ht="49.5" customHeight="1">
      <c r="B4" s="98" t="s">
        <v>86</v>
      </c>
      <c r="C4" s="98" t="s">
        <v>88</v>
      </c>
      <c r="D4" s="98" t="s">
        <v>192</v>
      </c>
      <c r="E4" s="98" t="s">
        <v>91</v>
      </c>
      <c r="F4" s="98" t="s">
        <v>90</v>
      </c>
      <c r="G4" s="98" t="s">
        <v>193</v>
      </c>
      <c r="I4" s="90"/>
      <c r="J4" s="90"/>
      <c r="K4" s="90"/>
    </row>
    <row r="5" spans="2:11" s="87" customFormat="1" ht="18" customHeight="1">
      <c r="B5" s="99" t="s">
        <v>96</v>
      </c>
      <c r="C5" s="99" t="s">
        <v>97</v>
      </c>
      <c r="D5" s="99" t="s">
        <v>98</v>
      </c>
      <c r="E5" s="99" t="s">
        <v>99</v>
      </c>
      <c r="F5" s="99" t="s">
        <v>100</v>
      </c>
      <c r="G5" s="99" t="s">
        <v>101</v>
      </c>
      <c r="I5" s="90"/>
      <c r="J5" s="90"/>
      <c r="K5" s="90"/>
    </row>
    <row r="6" spans="2:11" s="87" customFormat="1" ht="281.25" customHeight="1">
      <c r="B6" s="166" t="s">
        <v>284</v>
      </c>
      <c r="C6" s="231" t="s">
        <v>301</v>
      </c>
      <c r="D6" s="167" t="s">
        <v>131</v>
      </c>
      <c r="E6" s="232" t="s">
        <v>302</v>
      </c>
      <c r="F6" s="168">
        <v>0.000451</v>
      </c>
      <c r="G6" s="233" t="s">
        <v>312</v>
      </c>
      <c r="I6" s="90"/>
      <c r="J6" s="90"/>
      <c r="K6" s="90"/>
    </row>
    <row r="7" spans="2:11" s="87" customFormat="1" ht="97.5" customHeight="1">
      <c r="B7" s="101" t="s">
        <v>329</v>
      </c>
      <c r="C7" s="102" t="s">
        <v>310</v>
      </c>
      <c r="D7" s="169" t="s">
        <v>131</v>
      </c>
      <c r="E7" s="106" t="s">
        <v>311</v>
      </c>
      <c r="F7" s="104">
        <v>0.75</v>
      </c>
      <c r="G7" s="106" t="s">
        <v>313</v>
      </c>
      <c r="I7" s="90"/>
      <c r="J7" s="90"/>
      <c r="K7" s="90"/>
    </row>
    <row r="8" spans="2:11" s="87" customFormat="1" ht="48" customHeight="1">
      <c r="B8" s="101"/>
      <c r="C8" s="102"/>
      <c r="D8" s="169"/>
      <c r="E8" s="145"/>
      <c r="F8" s="104"/>
      <c r="G8" s="106"/>
      <c r="I8" s="90"/>
      <c r="J8" s="90"/>
      <c r="K8" s="90"/>
    </row>
    <row r="9" spans="2:11" s="87" customFormat="1" ht="48" customHeight="1">
      <c r="B9" s="101"/>
      <c r="C9" s="102"/>
      <c r="D9" s="169"/>
      <c r="E9" s="145"/>
      <c r="F9" s="104"/>
      <c r="G9" s="106"/>
      <c r="I9" s="90"/>
      <c r="J9" s="90"/>
      <c r="K9" s="90"/>
    </row>
    <row r="10" spans="2:11" s="87" customFormat="1" ht="48" customHeight="1">
      <c r="B10" s="101"/>
      <c r="C10" s="102"/>
      <c r="D10" s="169"/>
      <c r="E10" s="145"/>
      <c r="F10" s="104"/>
      <c r="G10" s="106"/>
      <c r="I10" s="90"/>
      <c r="J10" s="90"/>
      <c r="K10" s="90"/>
    </row>
    <row r="11" spans="2:11" s="87" customFormat="1" ht="5.25" customHeight="1">
      <c r="B11" s="107"/>
      <c r="C11"/>
      <c r="D11"/>
      <c r="E11"/>
      <c r="F11"/>
      <c r="G11"/>
      <c r="I11" s="90"/>
      <c r="J11" s="90"/>
      <c r="K11" s="90"/>
    </row>
    <row r="12" spans="1:256" ht="13.5" customHeight="1">
      <c r="A12" s="107"/>
      <c r="B12" s="170" t="s">
        <v>194</v>
      </c>
      <c r="C12" s="170"/>
      <c r="D12" s="107"/>
      <c r="E12" s="107"/>
      <c r="F12" s="107"/>
      <c r="G12" s="107"/>
      <c r="H12" s="107"/>
      <c r="I12" s="107"/>
      <c r="J12" s="107"/>
      <c r="K12" s="107"/>
      <c r="L12" s="107"/>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ustomHeight="1">
      <c r="A13" s="107"/>
      <c r="B13" s="170" t="s">
        <v>195</v>
      </c>
      <c r="C13" s="170"/>
      <c r="D13" s="107"/>
      <c r="E13" s="107"/>
      <c r="F13" s="107"/>
      <c r="G13" s="107"/>
      <c r="H13" s="107"/>
      <c r="I13" s="107"/>
      <c r="J13" s="107"/>
      <c r="K13" s="107"/>
      <c r="L13" s="107"/>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ustomHeight="1">
      <c r="A14" s="107"/>
      <c r="B14" s="170" t="s">
        <v>196</v>
      </c>
      <c r="C14" s="170"/>
      <c r="D14" s="107"/>
      <c r="E14" s="107"/>
      <c r="F14" s="148"/>
      <c r="G14" s="107"/>
      <c r="H14" s="107"/>
      <c r="I14" s="107"/>
      <c r="J14" s="107"/>
      <c r="K14" s="107"/>
      <c r="L14" s="107"/>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s="107"/>
      <c r="B15" s="328" t="s">
        <v>197</v>
      </c>
      <c r="C15" s="328"/>
      <c r="D15" s="328"/>
      <c r="E15" s="328"/>
      <c r="F15" s="107"/>
      <c r="G15" s="107"/>
      <c r="H15" s="107"/>
      <c r="I15" s="107"/>
      <c r="J15" s="107"/>
      <c r="K15" s="107"/>
      <c r="L15" s="107"/>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3.5" customHeight="1">
      <c r="A16" s="107"/>
      <c r="B16" s="170" t="s">
        <v>198</v>
      </c>
      <c r="C16" s="170"/>
      <c r="D16" s="107"/>
      <c r="E16" s="107"/>
      <c r="F16" s="107"/>
      <c r="G16" s="107"/>
      <c r="H16" s="107"/>
      <c r="I16" s="107"/>
      <c r="J16" s="107"/>
      <c r="K16" s="107"/>
      <c r="L16" s="107"/>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3.5" customHeight="1">
      <c r="A17" s="107"/>
      <c r="B17" s="170" t="s">
        <v>199</v>
      </c>
      <c r="C17" s="170"/>
      <c r="D17" s="107"/>
      <c r="E17" s="107"/>
      <c r="F17" s="107"/>
      <c r="G17" s="107"/>
      <c r="H17" s="107"/>
      <c r="I17" s="107"/>
      <c r="J17" s="107"/>
      <c r="K17" s="107"/>
      <c r="L17" s="10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5" customHeight="1">
      <c r="A18" s="107"/>
      <c r="B18" s="170" t="s">
        <v>200</v>
      </c>
      <c r="C18" s="170"/>
      <c r="D18" s="107"/>
      <c r="E18" s="107"/>
      <c r="F18" s="107"/>
      <c r="G18" s="107"/>
      <c r="H18" s="107"/>
      <c r="I18" s="107"/>
      <c r="J18" s="171"/>
      <c r="K18" s="171"/>
      <c r="L18" s="107"/>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3.5" customHeight="1">
      <c r="A19" s="107"/>
      <c r="B19" s="170" t="s">
        <v>201</v>
      </c>
      <c r="C19" s="107"/>
      <c r="D19" s="107"/>
      <c r="E19" s="107"/>
      <c r="F19" s="107"/>
      <c r="G19" s="107"/>
      <c r="H19" s="107"/>
      <c r="I19" s="107"/>
      <c r="J19" s="172"/>
      <c r="K19" s="173"/>
      <c r="L19" s="107"/>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3.5" customHeight="1">
      <c r="A20" s="107"/>
      <c r="B20" s="170" t="s">
        <v>202</v>
      </c>
      <c r="C20" s="170"/>
      <c r="D20" s="107"/>
      <c r="E20" s="107"/>
      <c r="F20" s="107"/>
      <c r="G20" s="107"/>
      <c r="H20" s="107"/>
      <c r="I20" s="107"/>
      <c r="J20" s="172"/>
      <c r="K20" s="173"/>
      <c r="L20" s="107"/>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3.5" customHeight="1">
      <c r="A21" s="107"/>
      <c r="B21" s="170" t="s">
        <v>203</v>
      </c>
      <c r="C21" s="170"/>
      <c r="D21" s="107"/>
      <c r="E21" s="107"/>
      <c r="F21" s="107"/>
      <c r="G21" s="107"/>
      <c r="H21" s="107"/>
      <c r="I21" s="107"/>
      <c r="J21" s="172"/>
      <c r="K21" s="173"/>
      <c r="L21" s="107"/>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3.5" customHeight="1">
      <c r="A22" s="107"/>
      <c r="B22" s="170" t="s">
        <v>204</v>
      </c>
      <c r="C22" s="107"/>
      <c r="D22" s="107"/>
      <c r="E22" s="107"/>
      <c r="F22" s="107"/>
      <c r="G22" s="107"/>
      <c r="H22" s="107"/>
      <c r="I22" s="107"/>
      <c r="J22" s="172"/>
      <c r="K22" s="173"/>
      <c r="L22" s="107"/>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3.5" customHeight="1">
      <c r="A23" s="107"/>
      <c r="B23" s="170" t="s">
        <v>205</v>
      </c>
      <c r="C23" s="107"/>
      <c r="D23" s="107"/>
      <c r="E23" s="107"/>
      <c r="F23" s="107"/>
      <c r="G23" s="107"/>
      <c r="H23" s="107"/>
      <c r="I23" s="107"/>
      <c r="J23" s="172"/>
      <c r="K23" s="173"/>
      <c r="L23" s="107"/>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3.5" customHeight="1">
      <c r="A24" s="107"/>
      <c r="B24" s="170" t="s">
        <v>206</v>
      </c>
      <c r="C24" s="107"/>
      <c r="D24" s="107"/>
      <c r="E24" s="107"/>
      <c r="F24" s="107"/>
      <c r="G24" s="107"/>
      <c r="H24" s="107"/>
      <c r="I24" s="107"/>
      <c r="J24" s="172"/>
      <c r="K24" s="173"/>
      <c r="L24" s="107"/>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sheetData>
  <sheetProtection selectLockedCells="1" selectUnlockedCells="1"/>
  <mergeCells count="1">
    <mergeCell ref="B15:E15"/>
  </mergeCells>
  <dataValidations count="10">
    <dataValidation operator="greaterThanOrEqual" allowBlank="1" showInputMessage="1" showErrorMessage="1" promptTitle="Campo testo" prompt="Inserire la ragione sociale comprensiva della forma giuridica." sqref="C7:C10">
      <formula1>0</formula1>
    </dataValidation>
    <dataValidation allowBlank="1" showInputMessage="1" showErrorMessage="1" promptTitle="Campo descrittivo:" prompt="Inserire l'attività svolta come indicata nelle schede di ricognizione (02.01; 02.02)" sqref="E8:E10">
      <formula1>0</formula1>
      <formula2>0</formula2>
    </dataValidation>
    <dataValidation operator="greaterThanOrEqual" allowBlank="1" showInputMessage="1" showErrorMessage="1" promptTitle="Campo descrittivo" prompt="Indicare, ai sensi dell'art. 24 co. 1, la/le motivazioni della scelta di mantenimento della partecipazione senza alcun intervento di razionalizzazione." error="Inserire i valori con segno positivo" sqref="G7:G10">
      <formula1>0</formula1>
    </dataValidation>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0">
      <formula1>"Diretta,Indiretta,sia diretta che indiretta"</formula1>
      <formula2>0</formula2>
    </dataValidation>
    <dataValidation allowBlank="1" showInputMessage="1" showErrorMessage="1" promptTitle="Campo testo" prompt="Inserire uno dei progressivi già indicati nelle schede di ricognizione (02.01; 02.02)" error="Codice non valido" sqref="B6:B10">
      <formula1>0</formula1>
      <formula2>0</formula2>
    </dataValidation>
    <dataValidation type="decimal" allowBlank="1" showInputMessage="1" showErrorMessage="1" promptTitle="Campo numerico" prompt="Inserire la quota complessiva di partecipazione dell'Amministrazione, sommando le quote dirette (02.01 colonna E) e indirette (02.02 colonna G). Inserire valori comprensivi di decimali." error="Inserire valori tra 0 e 100%, con decimali" sqref="F6:F10">
      <formula1>0</formula1>
      <formula2>100</formula2>
    </dataValidation>
    <dataValidation operator="greaterThanOrEqual" allowBlank="1" showInputMessage="1" showErrorMessage="1" promptTitle="Campo testo" prompt="Inserire la ragione sociale comprensiva della forma giuridica." sqref="C6"/>
    <dataValidation allowBlank="1" showInputMessage="1" showErrorMessage="1" promptTitle="Campo descrittivo:" prompt="Inserire l'attività svolta come indicata nelle schede di ricognizione (02.01; 02.02)" sqref="E6"/>
    <dataValidation operator="greaterThanOrEqual" allowBlank="1" showInputMessage="1" showErrorMessage="1" promptTitle="Campo descrittivo" prompt="Indicare, ai sensi dell'art. 24 co. 1, la/le motivazioni della scelta di mantenimento della partecipazione senza alcun intervento di razionalizzazione." error="Inserire i valori con segno positivo" sqref="G6"/>
    <dataValidation operator="greaterThanOrEqual" allowBlank="1" showInputMessage="1" showErrorMessage="1" promptTitle="Campo descrittivo" prompt="Indicare la/le attività svolte." error="Inserire i valori con segno positivo" sqref="E7">
      <formula1>0</formula1>
    </dataValidation>
  </dataValidations>
  <printOptions horizontalCentered="1"/>
  <pageMargins left="0.25" right="0.25" top="0.75" bottom="0.75" header="0.3" footer="0.3"/>
  <pageSetup horizontalDpi="300" verticalDpi="300" orientation="landscape" paperSize="9" r:id="rId1"/>
  <headerFooter alignWithMargins="0">
    <oddFooter>&amp;L&amp;A&amp;R&amp;P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V34"/>
  <sheetViews>
    <sheetView showGridLines="0" view="pageBreakPreview" zoomScaleSheetLayoutView="100" zoomScalePageLayoutView="0" workbookViewId="0" topLeftCell="B1">
      <selection activeCell="C41" sqref="C41"/>
    </sheetView>
  </sheetViews>
  <sheetFormatPr defaultColWidth="9.140625" defaultRowHeight="15"/>
  <cols>
    <col min="1" max="1" width="1.421875" style="85" customWidth="1"/>
    <col min="2" max="3" width="19.140625" style="85" customWidth="1"/>
    <col min="4" max="4" width="23.7109375" style="85" customWidth="1"/>
    <col min="5" max="5" width="3.421875" style="85" customWidth="1"/>
    <col min="6" max="7" width="19.140625" style="85" customWidth="1"/>
    <col min="8" max="8" width="11.8515625" style="85" customWidth="1"/>
    <col min="9" max="9" width="2.140625" style="85" customWidth="1"/>
    <col min="10" max="10" width="3.28125" style="85" customWidth="1"/>
    <col min="11" max="16384" width="9.140625" style="85" customWidth="1"/>
  </cols>
  <sheetData>
    <row r="1" spans="1:256" ht="9.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 r="A2"/>
      <c r="B2" s="88" t="s">
        <v>207</v>
      </c>
      <c r="C2" s="140"/>
      <c r="D2" s="140"/>
      <c r="E2"/>
      <c r="F2" s="140"/>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9.5" customHeight="1">
      <c r="A3"/>
      <c r="B3" s="95" t="s">
        <v>208</v>
      </c>
      <c r="C3" s="140"/>
      <c r="D3" s="140"/>
      <c r="E3"/>
      <c r="F3" s="140"/>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ustomHeight="1">
      <c r="A4"/>
      <c r="B4" s="141" t="s">
        <v>209</v>
      </c>
      <c r="C4" s="140"/>
      <c r="D4" s="140"/>
      <c r="E4"/>
      <c r="F4" s="140"/>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A5"/>
      <c r="B5" s="141"/>
      <c r="C5" s="140"/>
      <c r="D5" s="140"/>
      <c r="E5"/>
      <c r="F5" s="140"/>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2" s="117" customFormat="1" ht="19.5" customHeight="1">
      <c r="A6" s="119"/>
      <c r="B6" s="120"/>
      <c r="C6" s="121" t="s">
        <v>125</v>
      </c>
      <c r="D6" s="101"/>
      <c r="E6" s="122" t="s">
        <v>127</v>
      </c>
      <c r="G6" s="121" t="s">
        <v>210</v>
      </c>
      <c r="H6" s="145"/>
      <c r="I6" s="122" t="s">
        <v>129</v>
      </c>
      <c r="J6" s="123"/>
      <c r="K6" s="119"/>
      <c r="L6" s="124"/>
    </row>
    <row r="7" spans="1:256" ht="14.25">
      <c r="A7"/>
      <c r="B7" s="143"/>
      <c r="C7" s="140"/>
      <c r="D7" s="140"/>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2:9" s="144" customFormat="1" ht="24.75" customHeight="1">
      <c r="B8" s="127"/>
      <c r="C8" s="121" t="s">
        <v>128</v>
      </c>
      <c r="D8" s="329"/>
      <c r="E8" s="329"/>
      <c r="F8" s="329"/>
      <c r="G8" s="329"/>
      <c r="H8" s="329"/>
      <c r="I8" s="174" t="s">
        <v>211</v>
      </c>
    </row>
    <row r="9" spans="1:256" ht="14.25">
      <c r="A9"/>
      <c r="B9" s="143"/>
      <c r="C9" s="140"/>
      <c r="D9" s="140"/>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12" s="117" customFormat="1" ht="19.5" customHeight="1">
      <c r="A10" s="119"/>
      <c r="B10" s="120"/>
      <c r="C10" s="121" t="s">
        <v>130</v>
      </c>
      <c r="D10" s="142"/>
      <c r="E10" s="122" t="s">
        <v>134</v>
      </c>
      <c r="G10" s="122"/>
      <c r="H10" s="122"/>
      <c r="I10" s="122"/>
      <c r="J10" s="123"/>
      <c r="K10" s="119"/>
      <c r="L10" s="124"/>
    </row>
    <row r="11" spans="1:256" ht="14.25">
      <c r="A11"/>
      <c r="B11" s="143"/>
      <c r="C11" s="140"/>
      <c r="D11" s="140"/>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8" s="144" customFormat="1" ht="24.75" customHeight="1">
      <c r="B12" s="127"/>
      <c r="C12" s="121" t="s">
        <v>133</v>
      </c>
      <c r="D12" s="330"/>
      <c r="E12" s="330"/>
      <c r="F12" s="330"/>
      <c r="G12" s="330"/>
      <c r="H12" s="122" t="s">
        <v>212</v>
      </c>
    </row>
    <row r="13" spans="1:256" ht="14.25">
      <c r="A13"/>
      <c r="B13" s="143"/>
      <c r="C13" s="140"/>
      <c r="D13" s="140"/>
      <c r="E13"/>
      <c r="F13" s="140"/>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6" s="144" customFormat="1" ht="12">
      <c r="B14" s="164" t="s">
        <v>213</v>
      </c>
      <c r="C14" s="164"/>
      <c r="D14" s="164"/>
      <c r="F14" s="164"/>
    </row>
    <row r="15" spans="1:256" ht="99.75" customHeight="1">
      <c r="A15"/>
      <c r="B15" s="302"/>
      <c r="C15" s="302"/>
      <c r="D15" s="302"/>
      <c r="E15" s="302"/>
      <c r="F15" s="302"/>
      <c r="G15" s="302"/>
      <c r="H15" s="302"/>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9.75" customHeight="1">
      <c r="A16"/>
      <c r="B16" s="143"/>
      <c r="C16" s="140"/>
      <c r="D16" s="140"/>
      <c r="E16"/>
      <c r="F16" s="140"/>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2:6" s="144" customFormat="1" ht="12">
      <c r="B17" s="164" t="s">
        <v>214</v>
      </c>
      <c r="C17" s="164"/>
      <c r="D17" s="164"/>
      <c r="F17" s="164"/>
    </row>
    <row r="18" spans="1:256" ht="99.75" customHeight="1">
      <c r="A18"/>
      <c r="B18" s="302"/>
      <c r="C18" s="302"/>
      <c r="D18" s="302"/>
      <c r="E18" s="302"/>
      <c r="F18" s="302"/>
      <c r="G18" s="302"/>
      <c r="H18" s="302"/>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9.75" customHeight="1">
      <c r="A19"/>
      <c r="B19" s="146"/>
      <c r="C19" s="147"/>
      <c r="D19" s="147"/>
      <c r="E19"/>
      <c r="F19" s="147"/>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2:6" s="144" customFormat="1" ht="12">
      <c r="B20" s="164" t="s">
        <v>215</v>
      </c>
      <c r="C20" s="164"/>
      <c r="D20" s="164"/>
      <c r="F20" s="164"/>
    </row>
    <row r="21" spans="1:256" ht="99.75" customHeight="1">
      <c r="A21"/>
      <c r="B21" s="331"/>
      <c r="C21" s="331"/>
      <c r="D21" s="331"/>
      <c r="E21" s="331"/>
      <c r="F21" s="331"/>
      <c r="G21" s="331"/>
      <c r="H21" s="33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9.75" customHeight="1">
      <c r="A22"/>
      <c r="B22" s="146"/>
      <c r="C22" s="147"/>
      <c r="D22" s="147"/>
      <c r="E22"/>
      <c r="F22" s="147"/>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2:6" s="144" customFormat="1" ht="12">
      <c r="B23" s="164" t="s">
        <v>216</v>
      </c>
      <c r="C23" s="164"/>
      <c r="D23" s="164"/>
      <c r="F23" s="164"/>
    </row>
    <row r="24" spans="1:256" ht="99.75" customHeight="1">
      <c r="A24"/>
      <c r="B24" s="302"/>
      <c r="C24" s="302"/>
      <c r="D24" s="302"/>
      <c r="E24" s="302"/>
      <c r="F24" s="302"/>
      <c r="G24" s="302"/>
      <c r="H24" s="302"/>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9.75" customHeight="1">
      <c r="A25"/>
      <c r="B25" s="146"/>
      <c r="C25" s="147"/>
      <c r="D25" s="147"/>
      <c r="E25"/>
      <c r="F25" s="147"/>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2:6" s="144" customFormat="1" ht="12">
      <c r="B26" s="164" t="s">
        <v>217</v>
      </c>
      <c r="C26" s="164"/>
      <c r="D26" s="164"/>
      <c r="F26" s="164"/>
    </row>
    <row r="27" spans="2:14" ht="99.75" customHeight="1">
      <c r="B27" s="302"/>
      <c r="C27" s="302"/>
      <c r="D27" s="302"/>
      <c r="E27" s="302"/>
      <c r="F27" s="302"/>
      <c r="G27" s="302"/>
      <c r="H27" s="302"/>
      <c r="N27"/>
    </row>
    <row r="28" spans="2:14" ht="12" customHeight="1">
      <c r="B28" s="146"/>
      <c r="C28" s="147"/>
      <c r="D28" s="147"/>
      <c r="F28" s="147"/>
      <c r="N28"/>
    </row>
    <row r="29" spans="2:14" ht="14.25">
      <c r="B29" s="137" t="s">
        <v>157</v>
      </c>
      <c r="N29"/>
    </row>
    <row r="30" spans="2:14" ht="14.25">
      <c r="B30" s="137" t="s">
        <v>218</v>
      </c>
      <c r="N30"/>
    </row>
    <row r="31" spans="2:14" ht="14.25">
      <c r="B31" s="137" t="s">
        <v>219</v>
      </c>
      <c r="N31"/>
    </row>
    <row r="32" spans="2:14" ht="14.25">
      <c r="B32" s="137" t="s">
        <v>220</v>
      </c>
      <c r="N32"/>
    </row>
    <row r="33" spans="2:14" ht="14.25">
      <c r="B33" s="139" t="s">
        <v>160</v>
      </c>
      <c r="N33"/>
    </row>
    <row r="34" spans="2:14" ht="14.25">
      <c r="B34" s="137" t="s">
        <v>221</v>
      </c>
      <c r="N34"/>
    </row>
  </sheetData>
  <sheetProtection selectLockedCells="1" selectUnlockedCells="1"/>
  <mergeCells count="7">
    <mergeCell ref="B27:H27"/>
    <mergeCell ref="D8:H8"/>
    <mergeCell ref="D12:G12"/>
    <mergeCell ref="B15:H15"/>
    <mergeCell ref="B18:H18"/>
    <mergeCell ref="B21:H21"/>
    <mergeCell ref="B24:H24"/>
  </mergeCells>
  <dataValidations count="5">
    <dataValidation allowBlank="1" showInputMessage="1" showErrorMessage="1" promptTitle="Campo descrittivo:" prompt="Inserire l'attività svolta come indicata nelle schede di ricognizione (02.01; 02.02)" sqref="D12">
      <formula1>0</formula1>
      <formula2>0</formula2>
    </dataValidation>
    <dataValidation allowBlank="1" showInputMessage="1" showErrorMessage="1" promptTitle="Campo descrittivo:" prompt="Inserire la ragione sociale come indicata nelle schede di ricognizione (02.01; 02.02)." sqref="D8">
      <formula1>0</formula1>
      <formula2>0</formula2>
    </dataValidation>
    <dataValidation type="list" allowBlank="1" showInputMessage="1" showErrorMessage="1" prompt="Selezionare dal menu a tendina" sqref="D10">
      <formula1>"Diretta,Indiretta,sia diretta che indiretta"</formula1>
      <formula2>0</formula2>
    </dataValidation>
    <dataValidation allowBlank="1" showInputMessage="1" showErrorMessage="1" promptTitle="Campo testo" prompt="Inserire uno dei progressivi indicati nelle schede di ricognizione (02.01; 02.02)" error="Codice non valido" sqref="D6">
      <formula1>0</formula1>
      <formula2>0</formula2>
    </dataValidation>
    <dataValidation allowBlank="1" showInputMessage="1" showErrorMessage="1" prompt="Inserire la quota complessiva di partecipazione dell'Amministrazione, sommando le quote dirette (02.01 colonna E) e indirette (02.02 colonna G)." sqref="H6">
      <formula1>0</formula1>
      <formula2>0</formula2>
    </dataValidation>
  </dataValidations>
  <printOptions horizontalCentered="1"/>
  <pageMargins left="0.19652777777777777" right="0.19652777777777777" top="0.39375" bottom="0.39305555555555555" header="0.5118055555555555" footer="0.19652777777777777"/>
  <pageSetup cellComments="atEnd" fitToHeight="0" fitToWidth="1" horizontalDpi="300" verticalDpi="300" orientation="portrait" paperSize="9" scale="82" r:id="rId1"/>
  <headerFooter alignWithMargins="0">
    <oddFooter>&amp;L&amp;A&amp;R&amp;P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ggiuliano</dc:creator>
  <cp:keywords/>
  <dc:description/>
  <cp:lastModifiedBy>Segreteria</cp:lastModifiedBy>
  <cp:lastPrinted>2018-03-02T13:39:02Z</cp:lastPrinted>
  <dcterms:created xsi:type="dcterms:W3CDTF">2013-11-19T08:13:37Z</dcterms:created>
  <dcterms:modified xsi:type="dcterms:W3CDTF">2018-03-02T13:39:47Z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Corte dei conti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